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wgillc\Desktop\"/>
    </mc:Choice>
  </mc:AlternateContent>
  <xr:revisionPtr revIDLastSave="0" documentId="8_{58D638D8-E003-4ADB-9C16-053DA8C15B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sheet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4" l="1"/>
  <c r="E19" i="14"/>
  <c r="E18" i="14"/>
  <c r="E17" i="14"/>
  <c r="E16" i="14"/>
  <c r="E15" i="14"/>
  <c r="E11" i="14"/>
  <c r="E10" i="14"/>
  <c r="E9" i="14"/>
  <c r="E8" i="14"/>
  <c r="E21" i="14" l="1"/>
  <c r="E12" i="14"/>
  <c r="E27" i="14"/>
  <c r="E34" i="14"/>
  <c r="E32" i="14"/>
  <c r="E31" i="14"/>
  <c r="E36" i="14" l="1"/>
  <c r="E35" i="14"/>
  <c r="E33" i="14"/>
  <c r="E26" i="14"/>
  <c r="E25" i="14"/>
  <c r="E24" i="14"/>
  <c r="E37" i="14" l="1"/>
  <c r="E28" i="14"/>
  <c r="E52" i="14"/>
  <c r="E51" i="14"/>
  <c r="E50" i="14"/>
  <c r="E46" i="14"/>
  <c r="E45" i="14"/>
  <c r="E44" i="14"/>
  <c r="E43" i="14"/>
  <c r="E42" i="14"/>
  <c r="E41" i="14"/>
  <c r="E40" i="14"/>
  <c r="E53" i="14" l="1"/>
  <c r="E47" i="14"/>
  <c r="E66" i="14"/>
  <c r="E68" i="14" l="1"/>
  <c r="E67" i="14"/>
  <c r="E69" i="14" s="1"/>
  <c r="E62" i="14"/>
  <c r="E61" i="14"/>
  <c r="E60" i="14"/>
  <c r="E59" i="14"/>
  <c r="E58" i="14"/>
  <c r="E57" i="14"/>
  <c r="E56" i="14"/>
  <c r="E63" i="14" l="1"/>
  <c r="E84" i="14"/>
  <c r="E83" i="14"/>
  <c r="E79" i="14"/>
  <c r="E78" i="14"/>
  <c r="E77" i="14"/>
  <c r="E76" i="14"/>
  <c r="E75" i="14"/>
  <c r="E74" i="14"/>
  <c r="E73" i="14"/>
  <c r="E72" i="14"/>
  <c r="E88" i="14"/>
  <c r="E89" i="14"/>
  <c r="E90" i="14"/>
  <c r="E91" i="14"/>
  <c r="E92" i="14"/>
  <c r="E93" i="14"/>
  <c r="E94" i="14"/>
  <c r="E95" i="14"/>
  <c r="B96" i="14"/>
  <c r="E85" i="14" l="1"/>
  <c r="E96" i="14"/>
  <c r="E80" i="14"/>
  <c r="E126" i="14"/>
  <c r="E100" i="14"/>
  <c r="E99" i="14"/>
  <c r="E101" i="14" l="1"/>
  <c r="E132" i="14"/>
  <c r="E131" i="14"/>
  <c r="E127" i="14"/>
  <c r="E125" i="14"/>
  <c r="E124" i="14"/>
  <c r="E123" i="14"/>
  <c r="E122" i="14"/>
  <c r="E121" i="14"/>
  <c r="E120" i="14"/>
  <c r="E133" i="14" l="1"/>
  <c r="E128" i="14"/>
  <c r="E116" i="14"/>
  <c r="E115" i="14"/>
  <c r="E111" i="14"/>
  <c r="E109" i="14"/>
  <c r="E108" i="14"/>
  <c r="E107" i="14"/>
  <c r="E106" i="14"/>
  <c r="E105" i="14"/>
  <c r="E104" i="14"/>
  <c r="E117" i="14" l="1"/>
  <c r="E112" i="14"/>
</calcChain>
</file>

<file path=xl/sharedStrings.xml><?xml version="1.0" encoding="utf-8"?>
<sst xmlns="http://schemas.openxmlformats.org/spreadsheetml/2006/main" count="195" uniqueCount="38">
  <si>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
Enter your employer contributions (column B) from the DRS PEFI Schedule of Employer and Nonemployer Allocations (linked in cell F4).
Enter the allocation percentage (column C) as a % - just like it is published in the PEFI.
If you have more than one DRS ORG ID number, add the percentages together.</t>
    </r>
  </si>
  <si>
    <t>Here is the link to the PEFI:</t>
  </si>
  <si>
    <t>Annual Financial Reports</t>
  </si>
  <si>
    <t>Plans with Net Pension Liabilities</t>
  </si>
  <si>
    <t>Employer Contributions</t>
  </si>
  <si>
    <t>Allocation Percentage*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</si>
  <si>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2022</t>
    </r>
  </si>
  <si>
    <t>Ending Balance 12/31/2022</t>
  </si>
  <si>
    <t>PERS 1</t>
  </si>
  <si>
    <t>PERS 1 UAAL (combine with PERS 1 for reporting)</t>
  </si>
  <si>
    <t>TRS 1</t>
  </si>
  <si>
    <t>TRS 1 UAAL (combine with TRS 1 for reporting)</t>
  </si>
  <si>
    <t xml:space="preserve">Net Pension Liability </t>
  </si>
  <si>
    <t>Report this amount on Schedule 09.</t>
  </si>
  <si>
    <t>Plans with Net Pension Assets</t>
  </si>
  <si>
    <t>PERS 2/3</t>
  </si>
  <si>
    <t>SERS 2/3</t>
  </si>
  <si>
    <t>Public Safety ERS 2</t>
  </si>
  <si>
    <t>TRS 2/3</t>
  </si>
  <si>
    <t>LEOFF 1</t>
  </si>
  <si>
    <t>LEOFF 2</t>
  </si>
  <si>
    <t xml:space="preserve">Net Pension Assets </t>
  </si>
  <si>
    <r>
      <t xml:space="preserve">Do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report assets on Schedule 09. Do not net with pension liabilities.</t>
    </r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</si>
  <si>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2021</t>
    </r>
  </si>
  <si>
    <t>Ending Balance 12/31/2021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</si>
  <si>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2020</t>
    </r>
  </si>
  <si>
    <t>Ending Balance 12/31/2020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</si>
  <si>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2019</t>
    </r>
  </si>
  <si>
    <t>Ending Balance 12/31/2019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</si>
  <si>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2018</t>
    </r>
  </si>
  <si>
    <t>Ending Balance 12/31/2018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</si>
  <si>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2017</t>
    </r>
  </si>
  <si>
    <t>Ending Balance 12/31/2017</t>
  </si>
  <si>
    <t>Allocation Percentage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</si>
  <si>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2016</t>
    </r>
  </si>
  <si>
    <t>Ending Balance 12/31/2016</t>
  </si>
  <si>
    <r>
      <t xml:space="preserve">DRS-Schedule of Collective Pension Amounts - </t>
    </r>
    <r>
      <rPr>
        <b/>
        <sz val="11"/>
        <color rgb="FFFF0000"/>
        <rFont val="Calibri"/>
        <family val="2"/>
        <scheme val="minor"/>
      </rPr>
      <t>2015</t>
    </r>
  </si>
  <si>
    <t>Ending Balance 12/31/2015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</si>
</sst>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5" fillId="0" borderId="0" xfId="4" applyBorder="1" applyAlignment="1">
      <alignment horizontal="left" vertical="center" wrapText="1"/>
    </xf>
    <xf numFmtId="0" fontId="0" fillId="0" borderId="3" xfId="0" applyBorder="1"/>
    <xf numFmtId="166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/>
    <xf numFmtId="41" fontId="3" fillId="0" borderId="0" xfId="3" applyNumberFormat="1" applyFont="1" applyBorder="1"/>
    <xf numFmtId="166" fontId="0" fillId="0" borderId="7" xfId="0" applyNumberFormat="1" applyBorder="1" applyAlignment="1">
      <alignment wrapText="1"/>
    </xf>
    <xf numFmtId="0" fontId="0" fillId="0" borderId="1" xfId="0" applyBorder="1" applyAlignment="1">
      <alignment vertical="top"/>
    </xf>
    <xf numFmtId="165" fontId="3" fillId="4" borderId="7" xfId="2" applyNumberFormat="1" applyFont="1" applyFill="1" applyBorder="1"/>
    <xf numFmtId="164" fontId="0" fillId="4" borderId="7" xfId="0" applyNumberFormat="1" applyFill="1" applyBorder="1"/>
    <xf numFmtId="4" fontId="0" fillId="4" borderId="7" xfId="0" applyNumberFormat="1" applyFill="1" applyBorder="1"/>
    <xf numFmtId="165" fontId="3" fillId="3" borderId="7" xfId="2" applyNumberFormat="1" applyFont="1" applyFill="1" applyBorder="1"/>
    <xf numFmtId="164" fontId="0" fillId="3" borderId="7" xfId="0" applyNumberFormat="1" applyFill="1" applyBorder="1"/>
    <xf numFmtId="4" fontId="0" fillId="3" borderId="7" xfId="0" applyNumberFormat="1" applyFill="1" applyBorder="1"/>
    <xf numFmtId="165" fontId="3" fillId="2" borderId="7" xfId="2" applyNumberFormat="1" applyFont="1" applyFill="1" applyBorder="1"/>
    <xf numFmtId="164" fontId="0" fillId="2" borderId="7" xfId="0" applyNumberFormat="1" applyFill="1" applyBorder="1"/>
    <xf numFmtId="4" fontId="0" fillId="2" borderId="7" xfId="0" applyNumberFormat="1" applyFill="1" applyBorder="1"/>
    <xf numFmtId="4" fontId="0" fillId="5" borderId="7" xfId="0" applyNumberFormat="1" applyFill="1" applyBorder="1"/>
    <xf numFmtId="164" fontId="0" fillId="5" borderId="7" xfId="0" applyNumberFormat="1" applyFill="1" applyBorder="1"/>
    <xf numFmtId="165" fontId="3" fillId="5" borderId="7" xfId="2" applyNumberFormat="1" applyFont="1" applyFill="1" applyBorder="1"/>
    <xf numFmtId="165" fontId="3" fillId="6" borderId="7" xfId="2" applyNumberFormat="1" applyFont="1" applyFill="1" applyBorder="1"/>
    <xf numFmtId="164" fontId="0" fillId="6" borderId="7" xfId="0" applyNumberFormat="1" applyFill="1" applyBorder="1"/>
    <xf numFmtId="4" fontId="0" fillId="6" borderId="7" xfId="0" applyNumberFormat="1" applyFill="1" applyBorder="1"/>
    <xf numFmtId="165" fontId="3" fillId="7" borderId="7" xfId="2" applyNumberFormat="1" applyFont="1" applyFill="1" applyBorder="1"/>
    <xf numFmtId="164" fontId="0" fillId="7" borderId="7" xfId="0" applyNumberFormat="1" applyFill="1" applyBorder="1"/>
    <xf numFmtId="4" fontId="0" fillId="7" borderId="7" xfId="0" applyNumberFormat="1" applyFill="1" applyBorder="1"/>
    <xf numFmtId="165" fontId="3" fillId="8" borderId="7" xfId="2" applyNumberFormat="1" applyFont="1" applyFill="1" applyBorder="1"/>
    <xf numFmtId="164" fontId="0" fillId="8" borderId="7" xfId="0" applyNumberFormat="1" applyFill="1" applyBorder="1"/>
    <xf numFmtId="4" fontId="0" fillId="8" borderId="7" xfId="0" applyNumberFormat="1" applyFill="1" applyBorder="1"/>
    <xf numFmtId="0" fontId="2" fillId="0" borderId="7" xfId="0" applyFont="1" applyBorder="1" applyAlignment="1">
      <alignment horizontal="center" wrapText="1"/>
    </xf>
    <xf numFmtId="41" fontId="3" fillId="0" borderId="7" xfId="3" applyNumberFormat="1" applyFont="1" applyFill="1" applyBorder="1"/>
    <xf numFmtId="41" fontId="3" fillId="0" borderId="7" xfId="3" applyNumberFormat="1" applyFont="1" applyBorder="1"/>
    <xf numFmtId="41" fontId="2" fillId="0" borderId="7" xfId="3" applyNumberFormat="1" applyFont="1" applyBorder="1" applyAlignment="1">
      <alignment horizontal="right"/>
    </xf>
    <xf numFmtId="166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0" fillId="0" borderId="5" xfId="0" applyNumberFormat="1" applyBorder="1"/>
    <xf numFmtId="164" fontId="0" fillId="0" borderId="5" xfId="0" applyNumberFormat="1" applyBorder="1"/>
    <xf numFmtId="0" fontId="2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2" fillId="8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0" fillId="0" borderId="11" xfId="0" applyNumberFormat="1" applyBorder="1" applyAlignment="1">
      <alignment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 vertical="top" wrapText="1"/>
    </xf>
    <xf numFmtId="165" fontId="3" fillId="9" borderId="7" xfId="2" applyNumberFormat="1" applyFont="1" applyFill="1" applyBorder="1"/>
    <xf numFmtId="164" fontId="0" fillId="9" borderId="7" xfId="0" applyNumberFormat="1" applyFill="1" applyBorder="1"/>
    <xf numFmtId="4" fontId="0" fillId="9" borderId="7" xfId="0" applyNumberFormat="1" applyFill="1" applyBorder="1"/>
    <xf numFmtId="0" fontId="2" fillId="9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6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7" fillId="0" borderId="0" xfId="0" applyFont="1"/>
    <xf numFmtId="0" fontId="10" fillId="10" borderId="12" xfId="0" applyFont="1" applyFill="1" applyBorder="1"/>
    <xf numFmtId="0" fontId="8" fillId="0" borderId="8" xfId="0" applyFont="1" applyBorder="1" applyAlignment="1">
      <alignment vertical="top" wrapText="1"/>
    </xf>
    <xf numFmtId="0" fontId="7" fillId="0" borderId="9" xfId="0" applyFont="1" applyBorder="1"/>
    <xf numFmtId="0" fontId="7" fillId="0" borderId="9" xfId="0" applyFont="1" applyBorder="1" applyAlignment="1">
      <alignment vertical="top" wrapText="1"/>
    </xf>
    <xf numFmtId="0" fontId="7" fillId="0" borderId="2" xfId="0" applyFont="1" applyBorder="1"/>
    <xf numFmtId="0" fontId="8" fillId="0" borderId="9" xfId="0" applyFont="1" applyBorder="1" applyAlignment="1">
      <alignment vertical="top" wrapText="1"/>
    </xf>
    <xf numFmtId="0" fontId="7" fillId="0" borderId="4" xfId="0" applyFont="1" applyBorder="1"/>
    <xf numFmtId="41" fontId="7" fillId="0" borderId="2" xfId="3" applyNumberFormat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5" fillId="10" borderId="13" xfId="4" applyFill="1" applyBorder="1" applyAlignment="1">
      <alignment horizontal="left" vertical="center" wrapText="1"/>
    </xf>
  </cellXfs>
  <cellStyles count="5">
    <cellStyle name="Comma" xfId="3" builtinId="3"/>
    <cellStyle name="Currency" xfId="2" builtinId="4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CCFF"/>
      <color rgb="FF00FF99"/>
      <color rgb="FF66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s.wa.gov/wp-content/uploads/2021/06/PEFI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3"/>
  <sheetViews>
    <sheetView showGridLines="0" tabSelected="1" zoomScaleNormal="100" workbookViewId="0">
      <selection activeCell="J14" sqref="J14"/>
    </sheetView>
  </sheetViews>
  <sheetFormatPr defaultColWidth="9.1796875" defaultRowHeight="14.5" x14ac:dyDescent="0.35"/>
  <cols>
    <col min="1" max="1" width="26" style="69" customWidth="1"/>
    <col min="2" max="3" width="18.7265625" customWidth="1"/>
    <col min="4" max="4" width="25.7265625" customWidth="1"/>
    <col min="5" max="5" width="15.7265625" style="2" customWidth="1"/>
    <col min="6" max="6" width="34.7265625" bestFit="1" customWidth="1"/>
  </cols>
  <sheetData>
    <row r="1" spans="1:6" x14ac:dyDescent="0.35">
      <c r="A1" s="78" t="s">
        <v>0</v>
      </c>
      <c r="B1" s="78"/>
      <c r="C1" s="78"/>
      <c r="D1" s="78"/>
      <c r="E1" s="78"/>
    </row>
    <row r="2" spans="1:6" ht="15" thickBot="1" x14ac:dyDescent="0.4">
      <c r="A2" s="78"/>
      <c r="B2" s="78"/>
      <c r="C2" s="78"/>
      <c r="D2" s="78"/>
      <c r="E2" s="78"/>
    </row>
    <row r="3" spans="1:6" ht="15.5" x14ac:dyDescent="0.35">
      <c r="A3" s="78"/>
      <c r="B3" s="78"/>
      <c r="C3" s="78"/>
      <c r="D3" s="78"/>
      <c r="E3" s="78"/>
      <c r="F3" s="70" t="s">
        <v>1</v>
      </c>
    </row>
    <row r="4" spans="1:6" ht="15" thickBot="1" x14ac:dyDescent="0.4">
      <c r="A4" s="78"/>
      <c r="B4" s="78"/>
      <c r="C4" s="78"/>
      <c r="D4" s="78"/>
      <c r="E4" s="78"/>
      <c r="F4" s="79" t="s">
        <v>2</v>
      </c>
    </row>
    <row r="5" spans="1:6" x14ac:dyDescent="0.35">
      <c r="A5" s="78"/>
      <c r="B5" s="78"/>
      <c r="C5" s="78"/>
      <c r="D5" s="78"/>
      <c r="E5" s="78"/>
    </row>
    <row r="6" spans="1:6" ht="15" thickBot="1" x14ac:dyDescent="0.4">
      <c r="B6" s="1"/>
      <c r="D6" s="3"/>
    </row>
    <row r="7" spans="1:6" ht="29" x14ac:dyDescent="0.35">
      <c r="A7" s="71" t="s">
        <v>3</v>
      </c>
      <c r="B7" s="56" t="s">
        <v>4</v>
      </c>
      <c r="C7" s="56" t="s">
        <v>5</v>
      </c>
      <c r="D7" s="48" t="s">
        <v>6</v>
      </c>
      <c r="E7" s="38" t="s">
        <v>7</v>
      </c>
      <c r="F7" s="10"/>
    </row>
    <row r="8" spans="1:6" x14ac:dyDescent="0.35">
      <c r="A8" s="72" t="s">
        <v>8</v>
      </c>
      <c r="B8" s="53"/>
      <c r="C8" s="54"/>
      <c r="D8" s="33">
        <v>2784367000</v>
      </c>
      <c r="E8" s="9">
        <f>D8*C8</f>
        <v>0</v>
      </c>
      <c r="F8" s="4"/>
    </row>
    <row r="9" spans="1:6" ht="29" x14ac:dyDescent="0.35">
      <c r="A9" s="73" t="s">
        <v>9</v>
      </c>
      <c r="B9" s="53"/>
      <c r="C9" s="54"/>
      <c r="D9" s="33">
        <v>2784367000</v>
      </c>
      <c r="E9" s="9">
        <f t="shared" ref="E9:E11" si="0">D9*C9</f>
        <v>0</v>
      </c>
      <c r="F9" s="4"/>
    </row>
    <row r="10" spans="1:6" x14ac:dyDescent="0.35">
      <c r="A10" s="72" t="s">
        <v>10</v>
      </c>
      <c r="B10" s="55"/>
      <c r="C10" s="54"/>
      <c r="D10" s="33">
        <v>1901830000</v>
      </c>
      <c r="E10" s="9">
        <f t="shared" si="0"/>
        <v>0</v>
      </c>
      <c r="F10" s="4"/>
    </row>
    <row r="11" spans="1:6" ht="29" x14ac:dyDescent="0.35">
      <c r="A11" s="73" t="s">
        <v>11</v>
      </c>
      <c r="B11" s="55"/>
      <c r="C11" s="54"/>
      <c r="D11" s="33">
        <v>1901830000</v>
      </c>
      <c r="E11" s="9">
        <f t="shared" si="0"/>
        <v>0</v>
      </c>
      <c r="F11" s="4"/>
    </row>
    <row r="12" spans="1:6" x14ac:dyDescent="0.35">
      <c r="A12" s="74"/>
      <c r="B12" s="6"/>
      <c r="C12" s="7"/>
      <c r="D12" s="35" t="s">
        <v>12</v>
      </c>
      <c r="E12" s="36">
        <f>SUM(E8:E11)</f>
        <v>0</v>
      </c>
      <c r="F12" s="4" t="s">
        <v>13</v>
      </c>
    </row>
    <row r="13" spans="1:6" x14ac:dyDescent="0.35">
      <c r="A13" s="74"/>
      <c r="B13" s="6"/>
      <c r="C13" s="7"/>
      <c r="E13"/>
      <c r="F13" s="4"/>
    </row>
    <row r="14" spans="1:6" ht="29" x14ac:dyDescent="0.35">
      <c r="A14" s="75" t="s">
        <v>14</v>
      </c>
      <c r="B14" s="52" t="s">
        <v>4</v>
      </c>
      <c r="C14" s="52" t="s">
        <v>5</v>
      </c>
      <c r="D14" s="47" t="s">
        <v>6</v>
      </c>
      <c r="E14" s="32" t="s">
        <v>7</v>
      </c>
      <c r="F14" s="4"/>
    </row>
    <row r="15" spans="1:6" x14ac:dyDescent="0.35">
      <c r="A15" s="72" t="s">
        <v>15</v>
      </c>
      <c r="B15" s="53"/>
      <c r="C15" s="54"/>
      <c r="D15" s="33">
        <v>-3708781000</v>
      </c>
      <c r="E15" s="9">
        <f t="shared" ref="E15:E20" si="1">D15*C15</f>
        <v>0</v>
      </c>
      <c r="F15" s="4"/>
    </row>
    <row r="16" spans="1:6" x14ac:dyDescent="0.35">
      <c r="A16" s="72" t="s">
        <v>16</v>
      </c>
      <c r="B16" s="55"/>
      <c r="C16" s="54"/>
      <c r="D16" s="33">
        <v>-268650000</v>
      </c>
      <c r="E16" s="9">
        <f t="shared" si="1"/>
        <v>0</v>
      </c>
      <c r="F16" s="4"/>
    </row>
    <row r="17" spans="1:6" x14ac:dyDescent="0.35">
      <c r="A17" s="72" t="s">
        <v>17</v>
      </c>
      <c r="B17" s="53"/>
      <c r="C17" s="54"/>
      <c r="D17" s="33">
        <v>-71500000</v>
      </c>
      <c r="E17" s="9">
        <f t="shared" si="1"/>
        <v>0</v>
      </c>
      <c r="F17" s="4"/>
    </row>
    <row r="18" spans="1:6" x14ac:dyDescent="0.35">
      <c r="A18" s="72" t="s">
        <v>18</v>
      </c>
      <c r="B18" s="55"/>
      <c r="C18" s="54"/>
      <c r="D18" s="33">
        <v>-196786000</v>
      </c>
      <c r="E18" s="9">
        <f t="shared" si="1"/>
        <v>0</v>
      </c>
      <c r="F18" s="4"/>
    </row>
    <row r="19" spans="1:6" x14ac:dyDescent="0.35">
      <c r="A19" s="72" t="s">
        <v>19</v>
      </c>
      <c r="B19" s="55"/>
      <c r="C19" s="54"/>
      <c r="D19" s="33">
        <v>-2868613000</v>
      </c>
      <c r="E19" s="9">
        <f t="shared" si="1"/>
        <v>0</v>
      </c>
      <c r="F19" s="4"/>
    </row>
    <row r="20" spans="1:6" x14ac:dyDescent="0.35">
      <c r="A20" s="72" t="s">
        <v>20</v>
      </c>
      <c r="B20" s="55"/>
      <c r="C20" s="54"/>
      <c r="D20" s="33">
        <v>-2717698000</v>
      </c>
      <c r="E20" s="9">
        <f t="shared" si="1"/>
        <v>0</v>
      </c>
      <c r="F20" s="4"/>
    </row>
    <row r="21" spans="1:6" ht="29.5" thickBot="1" x14ac:dyDescent="0.4">
      <c r="A21" s="76"/>
      <c r="B21" s="39"/>
      <c r="C21" s="40"/>
      <c r="D21" s="41" t="s">
        <v>21</v>
      </c>
      <c r="E21" s="42">
        <f>SUM(E15:E20)</f>
        <v>0</v>
      </c>
      <c r="F21" s="43" t="s">
        <v>22</v>
      </c>
    </row>
    <row r="22" spans="1:6" ht="15" thickBot="1" x14ac:dyDescent="0.4"/>
    <row r="23" spans="1:6" ht="29" x14ac:dyDescent="0.35">
      <c r="A23" s="71" t="s">
        <v>3</v>
      </c>
      <c r="B23" s="44" t="s">
        <v>4</v>
      </c>
      <c r="C23" s="44" t="s">
        <v>5</v>
      </c>
      <c r="D23" s="48" t="s">
        <v>23</v>
      </c>
      <c r="E23" s="38" t="s">
        <v>24</v>
      </c>
      <c r="F23" s="10"/>
    </row>
    <row r="24" spans="1:6" x14ac:dyDescent="0.35">
      <c r="A24" s="72" t="s">
        <v>8</v>
      </c>
      <c r="B24" s="29"/>
      <c r="C24" s="30"/>
      <c r="D24" s="33">
        <v>1221234000</v>
      </c>
      <c r="E24" s="9">
        <f>D24*C24</f>
        <v>0</v>
      </c>
      <c r="F24" s="4"/>
    </row>
    <row r="25" spans="1:6" ht="29" x14ac:dyDescent="0.35">
      <c r="A25" s="73" t="s">
        <v>9</v>
      </c>
      <c r="B25" s="29"/>
      <c r="C25" s="30"/>
      <c r="D25" s="33">
        <v>1221234000</v>
      </c>
      <c r="E25" s="9">
        <f t="shared" ref="E25:E27" si="2">D25*C25</f>
        <v>0</v>
      </c>
      <c r="F25" s="4"/>
    </row>
    <row r="26" spans="1:6" x14ac:dyDescent="0.35">
      <c r="A26" s="72" t="s">
        <v>10</v>
      </c>
      <c r="B26" s="31"/>
      <c r="C26" s="30"/>
      <c r="D26" s="33">
        <v>673298000</v>
      </c>
      <c r="E26" s="9">
        <f t="shared" si="2"/>
        <v>0</v>
      </c>
      <c r="F26" s="4"/>
    </row>
    <row r="27" spans="1:6" ht="29" x14ac:dyDescent="0.35">
      <c r="A27" s="73" t="s">
        <v>11</v>
      </c>
      <c r="B27" s="31"/>
      <c r="C27" s="30"/>
      <c r="D27" s="33">
        <v>673298000</v>
      </c>
      <c r="E27" s="9">
        <f t="shared" si="2"/>
        <v>0</v>
      </c>
      <c r="F27" s="4"/>
    </row>
    <row r="28" spans="1:6" x14ac:dyDescent="0.35">
      <c r="A28" s="74"/>
      <c r="B28" s="6"/>
      <c r="C28" s="7"/>
      <c r="D28" s="35" t="s">
        <v>12</v>
      </c>
      <c r="E28" s="36">
        <f>SUM(E24:E27)</f>
        <v>0</v>
      </c>
      <c r="F28" s="4" t="s">
        <v>13</v>
      </c>
    </row>
    <row r="29" spans="1:6" x14ac:dyDescent="0.35">
      <c r="A29" s="74"/>
      <c r="B29" s="6"/>
      <c r="C29" s="7"/>
      <c r="D29" s="8"/>
      <c r="E29" s="5"/>
      <c r="F29" s="4"/>
    </row>
    <row r="30" spans="1:6" ht="29" x14ac:dyDescent="0.35">
      <c r="A30" s="75" t="s">
        <v>14</v>
      </c>
      <c r="B30" s="46" t="s">
        <v>4</v>
      </c>
      <c r="C30" s="46" t="s">
        <v>5</v>
      </c>
      <c r="D30" s="47" t="s">
        <v>23</v>
      </c>
      <c r="E30" s="32" t="s">
        <v>24</v>
      </c>
      <c r="F30" s="4"/>
    </row>
    <row r="31" spans="1:6" x14ac:dyDescent="0.35">
      <c r="A31" s="72" t="s">
        <v>15</v>
      </c>
      <c r="B31" s="29"/>
      <c r="C31" s="30"/>
      <c r="D31" s="33">
        <v>-9961609000</v>
      </c>
      <c r="E31" s="9">
        <f t="shared" ref="E31:E32" si="3">D31*C31</f>
        <v>0</v>
      </c>
      <c r="F31" s="4"/>
    </row>
    <row r="32" spans="1:6" x14ac:dyDescent="0.35">
      <c r="A32" s="72" t="s">
        <v>16</v>
      </c>
      <c r="B32" s="31"/>
      <c r="C32" s="30"/>
      <c r="D32" s="33">
        <v>-1073697000</v>
      </c>
      <c r="E32" s="9">
        <f t="shared" si="3"/>
        <v>0</v>
      </c>
      <c r="F32" s="4"/>
    </row>
    <row r="33" spans="1:6" x14ac:dyDescent="0.35">
      <c r="A33" s="72" t="s">
        <v>17</v>
      </c>
      <c r="B33" s="29"/>
      <c r="C33" s="30"/>
      <c r="D33" s="33">
        <v>-229739000</v>
      </c>
      <c r="E33" s="9">
        <f t="shared" ref="E33:E36" si="4">D33*C33</f>
        <v>0</v>
      </c>
      <c r="F33" s="4"/>
    </row>
    <row r="34" spans="1:6" x14ac:dyDescent="0.35">
      <c r="A34" s="72" t="s">
        <v>18</v>
      </c>
      <c r="B34" s="31"/>
      <c r="C34" s="30"/>
      <c r="D34" s="33">
        <v>-2748807000</v>
      </c>
      <c r="E34" s="9">
        <f t="shared" si="4"/>
        <v>0</v>
      </c>
      <c r="F34" s="4"/>
    </row>
    <row r="35" spans="1:6" x14ac:dyDescent="0.35">
      <c r="A35" s="72" t="s">
        <v>19</v>
      </c>
      <c r="B35" s="31"/>
      <c r="C35" s="30"/>
      <c r="D35" s="33">
        <v>-3425562000</v>
      </c>
      <c r="E35" s="9">
        <f t="shared" si="4"/>
        <v>0</v>
      </c>
      <c r="F35" s="4"/>
    </row>
    <row r="36" spans="1:6" x14ac:dyDescent="0.35">
      <c r="A36" s="72" t="s">
        <v>20</v>
      </c>
      <c r="B36" s="31"/>
      <c r="C36" s="30"/>
      <c r="D36" s="33">
        <v>-5808414000</v>
      </c>
      <c r="E36" s="9">
        <f t="shared" si="4"/>
        <v>0</v>
      </c>
      <c r="F36" s="4"/>
    </row>
    <row r="37" spans="1:6" ht="29.5" thickBot="1" x14ac:dyDescent="0.4">
      <c r="A37" s="76"/>
      <c r="B37" s="39"/>
      <c r="C37" s="40"/>
      <c r="D37" s="41" t="s">
        <v>21</v>
      </c>
      <c r="E37" s="42">
        <f>SUM(E31:E36)</f>
        <v>0</v>
      </c>
      <c r="F37" s="43" t="s">
        <v>22</v>
      </c>
    </row>
    <row r="38" spans="1:6" ht="15" thickBot="1" x14ac:dyDescent="0.4">
      <c r="A38" s="74"/>
    </row>
    <row r="39" spans="1:6" ht="29" x14ac:dyDescent="0.35">
      <c r="A39" s="71" t="s">
        <v>3</v>
      </c>
      <c r="B39" s="50" t="s">
        <v>4</v>
      </c>
      <c r="C39" s="50" t="s">
        <v>5</v>
      </c>
      <c r="D39" s="48" t="s">
        <v>25</v>
      </c>
      <c r="E39" s="38" t="s">
        <v>26</v>
      </c>
      <c r="F39" s="10"/>
    </row>
    <row r="40" spans="1:6" x14ac:dyDescent="0.35">
      <c r="A40" s="72" t="s">
        <v>8</v>
      </c>
      <c r="B40" s="26"/>
      <c r="C40" s="27"/>
      <c r="D40" s="33">
        <v>3530540000</v>
      </c>
      <c r="E40" s="9">
        <f>D40*C40</f>
        <v>0</v>
      </c>
      <c r="F40" s="4"/>
    </row>
    <row r="41" spans="1:6" ht="29" x14ac:dyDescent="0.35">
      <c r="A41" s="73" t="s">
        <v>9</v>
      </c>
      <c r="B41" s="26"/>
      <c r="C41" s="27"/>
      <c r="D41" s="33">
        <v>3530540000</v>
      </c>
      <c r="E41" s="9">
        <f t="shared" ref="E41:E46" si="5">D41*C41</f>
        <v>0</v>
      </c>
      <c r="F41" s="4"/>
    </row>
    <row r="42" spans="1:6" x14ac:dyDescent="0.35">
      <c r="A42" s="72" t="s">
        <v>15</v>
      </c>
      <c r="B42" s="26"/>
      <c r="C42" s="27"/>
      <c r="D42" s="33">
        <v>1278943000</v>
      </c>
      <c r="E42" s="9">
        <f t="shared" si="5"/>
        <v>0</v>
      </c>
      <c r="F42" s="4"/>
    </row>
    <row r="43" spans="1:6" x14ac:dyDescent="0.35">
      <c r="A43" s="72" t="s">
        <v>16</v>
      </c>
      <c r="B43" s="28"/>
      <c r="C43" s="27"/>
      <c r="D43" s="33">
        <v>531964000</v>
      </c>
      <c r="E43" s="9">
        <f t="shared" si="5"/>
        <v>0</v>
      </c>
      <c r="F43" s="4"/>
    </row>
    <row r="44" spans="1:6" x14ac:dyDescent="0.35">
      <c r="A44" s="72" t="s">
        <v>10</v>
      </c>
      <c r="B44" s="28"/>
      <c r="C44" s="27"/>
      <c r="D44" s="33">
        <v>2408786000</v>
      </c>
      <c r="E44" s="9">
        <f t="shared" si="5"/>
        <v>0</v>
      </c>
      <c r="F44" s="4"/>
    </row>
    <row r="45" spans="1:6" ht="29" x14ac:dyDescent="0.35">
      <c r="A45" s="73" t="s">
        <v>11</v>
      </c>
      <c r="B45" s="28"/>
      <c r="C45" s="27"/>
      <c r="D45" s="33">
        <v>2408786000</v>
      </c>
      <c r="E45" s="9">
        <f t="shared" si="5"/>
        <v>0</v>
      </c>
      <c r="F45" s="4"/>
    </row>
    <row r="46" spans="1:6" x14ac:dyDescent="0.35">
      <c r="A46" s="72" t="s">
        <v>18</v>
      </c>
      <c r="B46" s="28"/>
      <c r="C46" s="27"/>
      <c r="D46" s="33">
        <v>1535981000</v>
      </c>
      <c r="E46" s="9">
        <f t="shared" si="5"/>
        <v>0</v>
      </c>
      <c r="F46" s="4"/>
    </row>
    <row r="47" spans="1:6" x14ac:dyDescent="0.35">
      <c r="A47" s="74"/>
      <c r="B47" s="6"/>
      <c r="C47" s="7"/>
      <c r="D47" s="35" t="s">
        <v>12</v>
      </c>
      <c r="E47" s="9">
        <f>SUM(E40:E46)</f>
        <v>0</v>
      </c>
      <c r="F47" s="4" t="s">
        <v>13</v>
      </c>
    </row>
    <row r="48" spans="1:6" x14ac:dyDescent="0.35">
      <c r="A48" s="74"/>
      <c r="B48" s="6"/>
      <c r="C48" s="7"/>
      <c r="D48" s="8"/>
      <c r="E48" s="5"/>
      <c r="F48" s="4"/>
    </row>
    <row r="49" spans="1:6" ht="29" x14ac:dyDescent="0.35">
      <c r="A49" s="75" t="s">
        <v>14</v>
      </c>
      <c r="B49" s="51" t="s">
        <v>4</v>
      </c>
      <c r="C49" s="51" t="s">
        <v>5</v>
      </c>
      <c r="D49" s="47" t="s">
        <v>25</v>
      </c>
      <c r="E49" s="32" t="s">
        <v>26</v>
      </c>
      <c r="F49" s="4"/>
    </row>
    <row r="50" spans="1:6" x14ac:dyDescent="0.35">
      <c r="A50" s="72" t="s">
        <v>17</v>
      </c>
      <c r="B50" s="26"/>
      <c r="C50" s="27"/>
      <c r="D50" s="33">
        <v>-13760000</v>
      </c>
      <c r="E50" s="9">
        <f t="shared" ref="E50:E52" si="6">D50*C50</f>
        <v>0</v>
      </c>
      <c r="F50" s="4"/>
    </row>
    <row r="51" spans="1:6" x14ac:dyDescent="0.35">
      <c r="A51" s="72" t="s">
        <v>19</v>
      </c>
      <c r="B51" s="28"/>
      <c r="C51" s="27"/>
      <c r="D51" s="33">
        <v>-1888509000</v>
      </c>
      <c r="E51" s="9">
        <f t="shared" si="6"/>
        <v>0</v>
      </c>
      <c r="F51" s="4"/>
    </row>
    <row r="52" spans="1:6" x14ac:dyDescent="0.35">
      <c r="A52" s="72" t="s">
        <v>20</v>
      </c>
      <c r="B52" s="28"/>
      <c r="C52" s="27"/>
      <c r="D52" s="33">
        <v>-2039854000</v>
      </c>
      <c r="E52" s="9">
        <f t="shared" si="6"/>
        <v>0</v>
      </c>
      <c r="F52" s="4"/>
    </row>
    <row r="53" spans="1:6" ht="29.5" thickBot="1" x14ac:dyDescent="0.4">
      <c r="A53" s="76"/>
      <c r="B53" s="39"/>
      <c r="C53" s="40"/>
      <c r="D53" s="41" t="s">
        <v>21</v>
      </c>
      <c r="E53" s="49">
        <f>SUM(E50:E52)</f>
        <v>0</v>
      </c>
      <c r="F53" s="43" t="s">
        <v>22</v>
      </c>
    </row>
    <row r="54" spans="1:6" ht="15" thickBot="1" x14ac:dyDescent="0.4"/>
    <row r="55" spans="1:6" ht="29" x14ac:dyDescent="0.35">
      <c r="A55" s="71" t="s">
        <v>3</v>
      </c>
      <c r="B55" s="57" t="s">
        <v>4</v>
      </c>
      <c r="C55" s="57" t="s">
        <v>5</v>
      </c>
      <c r="D55" s="48" t="s">
        <v>27</v>
      </c>
      <c r="E55" s="38" t="s">
        <v>28</v>
      </c>
      <c r="F55" s="10"/>
    </row>
    <row r="56" spans="1:6" x14ac:dyDescent="0.35">
      <c r="A56" s="72" t="s">
        <v>8</v>
      </c>
      <c r="B56" s="23"/>
      <c r="C56" s="24"/>
      <c r="D56" s="33">
        <v>3845355000</v>
      </c>
      <c r="E56" s="9">
        <f>D56*C56</f>
        <v>0</v>
      </c>
      <c r="F56" s="4"/>
    </row>
    <row r="57" spans="1:6" ht="29" x14ac:dyDescent="0.35">
      <c r="A57" s="73" t="s">
        <v>9</v>
      </c>
      <c r="B57" s="23"/>
      <c r="C57" s="24"/>
      <c r="D57" s="33">
        <v>3845355000</v>
      </c>
      <c r="E57" s="9">
        <f t="shared" ref="E57:E62" si="7">D57*C57</f>
        <v>0</v>
      </c>
      <c r="F57" s="4"/>
    </row>
    <row r="58" spans="1:6" x14ac:dyDescent="0.35">
      <c r="A58" s="72" t="s">
        <v>15</v>
      </c>
      <c r="B58" s="23"/>
      <c r="C58" s="24"/>
      <c r="D58" s="33">
        <v>971340000</v>
      </c>
      <c r="E58" s="9">
        <f t="shared" si="7"/>
        <v>0</v>
      </c>
      <c r="F58" s="4"/>
    </row>
    <row r="59" spans="1:6" x14ac:dyDescent="0.35">
      <c r="A59" s="72" t="s">
        <v>16</v>
      </c>
      <c r="B59" s="25"/>
      <c r="C59" s="24"/>
      <c r="D59" s="33">
        <v>234498000</v>
      </c>
      <c r="E59" s="9">
        <f t="shared" si="7"/>
        <v>0</v>
      </c>
      <c r="F59" s="4"/>
    </row>
    <row r="60" spans="1:6" x14ac:dyDescent="0.35">
      <c r="A60" s="72" t="s">
        <v>10</v>
      </c>
      <c r="B60" s="25"/>
      <c r="C60" s="24"/>
      <c r="D60" s="33">
        <v>2475803000</v>
      </c>
      <c r="E60" s="9">
        <f t="shared" si="7"/>
        <v>0</v>
      </c>
      <c r="F60" s="4"/>
    </row>
    <row r="61" spans="1:6" ht="29" x14ac:dyDescent="0.35">
      <c r="A61" s="73" t="s">
        <v>11</v>
      </c>
      <c r="B61" s="25"/>
      <c r="C61" s="24"/>
      <c r="D61" s="33">
        <v>2475803000</v>
      </c>
      <c r="E61" s="9">
        <f t="shared" si="7"/>
        <v>0</v>
      </c>
      <c r="F61" s="4"/>
    </row>
    <row r="62" spans="1:6" x14ac:dyDescent="0.35">
      <c r="A62" s="72" t="s">
        <v>18</v>
      </c>
      <c r="B62" s="25"/>
      <c r="C62" s="24"/>
      <c r="D62" s="33">
        <v>602534000</v>
      </c>
      <c r="E62" s="9">
        <f t="shared" si="7"/>
        <v>0</v>
      </c>
      <c r="F62" s="4"/>
    </row>
    <row r="63" spans="1:6" x14ac:dyDescent="0.35">
      <c r="A63" s="74"/>
      <c r="B63" s="6"/>
      <c r="C63" s="7"/>
      <c r="D63" s="35" t="s">
        <v>12</v>
      </c>
      <c r="E63" s="9">
        <f>SUM(E56:E62)</f>
        <v>0</v>
      </c>
      <c r="F63" s="4" t="s">
        <v>13</v>
      </c>
    </row>
    <row r="64" spans="1:6" x14ac:dyDescent="0.35">
      <c r="A64" s="74"/>
      <c r="B64" s="6"/>
      <c r="C64" s="7"/>
      <c r="E64" s="5"/>
      <c r="F64" s="4"/>
    </row>
    <row r="65" spans="1:6" ht="29" x14ac:dyDescent="0.35">
      <c r="A65" s="75" t="s">
        <v>14</v>
      </c>
      <c r="B65" s="59" t="s">
        <v>4</v>
      </c>
      <c r="C65" s="59" t="s">
        <v>5</v>
      </c>
      <c r="D65" s="47" t="s">
        <v>27</v>
      </c>
      <c r="E65" s="32" t="s">
        <v>28</v>
      </c>
      <c r="F65" s="4"/>
    </row>
    <row r="66" spans="1:6" x14ac:dyDescent="0.35">
      <c r="A66" s="72" t="s">
        <v>17</v>
      </c>
      <c r="B66" s="23"/>
      <c r="C66" s="24"/>
      <c r="D66" s="33">
        <v>-13004000</v>
      </c>
      <c r="E66" s="9">
        <f t="shared" ref="E66" si="8">D66*C66</f>
        <v>0</v>
      </c>
      <c r="F66" s="4"/>
    </row>
    <row r="67" spans="1:6" x14ac:dyDescent="0.35">
      <c r="A67" s="72" t="s">
        <v>19</v>
      </c>
      <c r="B67" s="25"/>
      <c r="C67" s="24"/>
      <c r="D67" s="33">
        <v>-1976611000</v>
      </c>
      <c r="E67" s="9">
        <f t="shared" ref="E67:E68" si="9">D67*C67</f>
        <v>0</v>
      </c>
      <c r="F67" s="4"/>
    </row>
    <row r="68" spans="1:6" x14ac:dyDescent="0.35">
      <c r="A68" s="72" t="s">
        <v>20</v>
      </c>
      <c r="B68" s="25"/>
      <c r="C68" s="24"/>
      <c r="D68" s="33">
        <v>-2316693000</v>
      </c>
      <c r="E68" s="9">
        <f t="shared" si="9"/>
        <v>0</v>
      </c>
      <c r="F68" s="4"/>
    </row>
    <row r="69" spans="1:6" ht="29.5" thickBot="1" x14ac:dyDescent="0.4">
      <c r="A69" s="76"/>
      <c r="B69" s="39"/>
      <c r="C69" s="40"/>
      <c r="D69" s="41" t="s">
        <v>21</v>
      </c>
      <c r="E69" s="49">
        <f>SUM(E66:E68)</f>
        <v>0</v>
      </c>
      <c r="F69" s="43" t="s">
        <v>22</v>
      </c>
    </row>
    <row r="70" spans="1:6" ht="15" thickBot="1" x14ac:dyDescent="0.4"/>
    <row r="71" spans="1:6" ht="29" x14ac:dyDescent="0.35">
      <c r="A71" s="71" t="s">
        <v>3</v>
      </c>
      <c r="B71" s="68" t="s">
        <v>4</v>
      </c>
      <c r="C71" s="68" t="s">
        <v>5</v>
      </c>
      <c r="D71" s="45" t="s">
        <v>29</v>
      </c>
      <c r="E71" s="60" t="s">
        <v>30</v>
      </c>
      <c r="F71" s="10"/>
    </row>
    <row r="72" spans="1:6" x14ac:dyDescent="0.35">
      <c r="A72" s="72" t="s">
        <v>8</v>
      </c>
      <c r="B72" s="22"/>
      <c r="C72" s="21"/>
      <c r="D72" s="33">
        <v>4466034000</v>
      </c>
      <c r="E72" s="9">
        <f>D72*C72</f>
        <v>0</v>
      </c>
      <c r="F72" s="4"/>
    </row>
    <row r="73" spans="1:6" ht="29" x14ac:dyDescent="0.35">
      <c r="A73" s="73" t="s">
        <v>9</v>
      </c>
      <c r="B73" s="22"/>
      <c r="C73" s="21"/>
      <c r="D73" s="33">
        <v>4466034000</v>
      </c>
      <c r="E73" s="9">
        <f t="shared" ref="E73:E79" si="10">D73*C73</f>
        <v>0</v>
      </c>
      <c r="F73" s="4"/>
    </row>
    <row r="74" spans="1:6" x14ac:dyDescent="0.35">
      <c r="A74" s="72" t="s">
        <v>15</v>
      </c>
      <c r="B74" s="22"/>
      <c r="C74" s="21"/>
      <c r="D74" s="33">
        <v>1707411000</v>
      </c>
      <c r="E74" s="9">
        <f t="shared" si="10"/>
        <v>0</v>
      </c>
      <c r="F74" s="4"/>
    </row>
    <row r="75" spans="1:6" x14ac:dyDescent="0.35">
      <c r="A75" s="72" t="s">
        <v>17</v>
      </c>
      <c r="B75" s="22"/>
      <c r="C75" s="21"/>
      <c r="D75" s="33">
        <v>1239000</v>
      </c>
      <c r="E75" s="9">
        <f t="shared" si="10"/>
        <v>0</v>
      </c>
      <c r="F75" s="4"/>
    </row>
    <row r="76" spans="1:6" x14ac:dyDescent="0.35">
      <c r="A76" s="72" t="s">
        <v>16</v>
      </c>
      <c r="B76" s="20"/>
      <c r="C76" s="21"/>
      <c r="D76" s="33">
        <v>299062000</v>
      </c>
      <c r="E76" s="9">
        <f t="shared" si="10"/>
        <v>0</v>
      </c>
      <c r="F76" s="4"/>
    </row>
    <row r="77" spans="1:6" x14ac:dyDescent="0.35">
      <c r="A77" s="72" t="s">
        <v>10</v>
      </c>
      <c r="B77" s="20"/>
      <c r="C77" s="21"/>
      <c r="D77" s="33">
        <v>2920592000</v>
      </c>
      <c r="E77" s="9">
        <f t="shared" si="10"/>
        <v>0</v>
      </c>
      <c r="F77" s="4"/>
    </row>
    <row r="78" spans="1:6" ht="29" x14ac:dyDescent="0.35">
      <c r="A78" s="73" t="s">
        <v>11</v>
      </c>
      <c r="B78" s="20"/>
      <c r="C78" s="21"/>
      <c r="D78" s="33">
        <v>2920592000</v>
      </c>
      <c r="E78" s="9">
        <f t="shared" si="10"/>
        <v>0</v>
      </c>
      <c r="F78" s="4"/>
    </row>
    <row r="79" spans="1:6" x14ac:dyDescent="0.35">
      <c r="A79" s="72" t="s">
        <v>18</v>
      </c>
      <c r="B79" s="20"/>
      <c r="C79" s="21"/>
      <c r="D79" s="33">
        <v>450114000</v>
      </c>
      <c r="E79" s="9">
        <f t="shared" si="10"/>
        <v>0</v>
      </c>
      <c r="F79" s="4"/>
    </row>
    <row r="80" spans="1:6" x14ac:dyDescent="0.35">
      <c r="A80" s="74"/>
      <c r="B80" s="6"/>
      <c r="C80" s="7"/>
      <c r="D80" s="35" t="s">
        <v>12</v>
      </c>
      <c r="E80" s="9">
        <f>SUM(E72:E79)</f>
        <v>0</v>
      </c>
      <c r="F80" s="4" t="s">
        <v>13</v>
      </c>
    </row>
    <row r="81" spans="1:6" x14ac:dyDescent="0.35">
      <c r="A81" s="77"/>
      <c r="B81" s="6"/>
      <c r="C81" s="7"/>
      <c r="D81" s="8"/>
      <c r="E81" s="5"/>
      <c r="F81" s="4"/>
    </row>
    <row r="82" spans="1:6" ht="29" x14ac:dyDescent="0.35">
      <c r="A82" s="75" t="s">
        <v>14</v>
      </c>
      <c r="B82" s="67" t="s">
        <v>4</v>
      </c>
      <c r="C82" s="67" t="s">
        <v>5</v>
      </c>
      <c r="D82" s="37" t="s">
        <v>29</v>
      </c>
      <c r="E82" s="58" t="s">
        <v>30</v>
      </c>
      <c r="F82" s="4"/>
    </row>
    <row r="83" spans="1:6" x14ac:dyDescent="0.35">
      <c r="A83" s="72" t="s">
        <v>19</v>
      </c>
      <c r="B83" s="20"/>
      <c r="C83" s="21"/>
      <c r="D83" s="33">
        <v>-1815502000</v>
      </c>
      <c r="E83" s="9">
        <f t="shared" ref="E83:E84" si="11">D83*C83</f>
        <v>0</v>
      </c>
      <c r="F83" s="4"/>
    </row>
    <row r="84" spans="1:6" x14ac:dyDescent="0.35">
      <c r="A84" s="72" t="s">
        <v>20</v>
      </c>
      <c r="B84" s="20"/>
      <c r="C84" s="21"/>
      <c r="D84" s="33">
        <v>-2030218000</v>
      </c>
      <c r="E84" s="9">
        <f t="shared" si="11"/>
        <v>0</v>
      </c>
      <c r="F84" s="4"/>
    </row>
    <row r="85" spans="1:6" ht="29.5" thickBot="1" x14ac:dyDescent="0.4">
      <c r="A85" s="76"/>
      <c r="B85" s="39"/>
      <c r="C85" s="40"/>
      <c r="D85" s="41" t="s">
        <v>21</v>
      </c>
      <c r="E85" s="49">
        <f>SUM(E83:E84)</f>
        <v>0</v>
      </c>
      <c r="F85" s="43" t="s">
        <v>22</v>
      </c>
    </row>
    <row r="86" spans="1:6" ht="15" thickBot="1" x14ac:dyDescent="0.4"/>
    <row r="87" spans="1:6" ht="29" x14ac:dyDescent="0.35">
      <c r="A87" s="71" t="s">
        <v>3</v>
      </c>
      <c r="B87" s="65" t="s">
        <v>4</v>
      </c>
      <c r="C87" s="65" t="s">
        <v>5</v>
      </c>
      <c r="D87" s="45" t="s">
        <v>31</v>
      </c>
      <c r="E87" s="60" t="s">
        <v>32</v>
      </c>
      <c r="F87" s="10"/>
    </row>
    <row r="88" spans="1:6" x14ac:dyDescent="0.35">
      <c r="A88" s="72" t="s">
        <v>8</v>
      </c>
      <c r="B88" s="11"/>
      <c r="C88" s="12"/>
      <c r="D88" s="33">
        <v>4745078000</v>
      </c>
      <c r="E88" s="9">
        <f>D88*C88</f>
        <v>0</v>
      </c>
      <c r="F88" s="4"/>
    </row>
    <row r="89" spans="1:6" ht="29" x14ac:dyDescent="0.35">
      <c r="A89" s="73" t="s">
        <v>9</v>
      </c>
      <c r="B89" s="11"/>
      <c r="C89" s="12"/>
      <c r="D89" s="33">
        <v>4745078000</v>
      </c>
      <c r="E89" s="9">
        <f t="shared" ref="E89:E95" si="12">D89*C89</f>
        <v>0</v>
      </c>
      <c r="F89" s="4"/>
    </row>
    <row r="90" spans="1:6" x14ac:dyDescent="0.35">
      <c r="A90" s="72" t="s">
        <v>15</v>
      </c>
      <c r="B90" s="11"/>
      <c r="C90" s="12"/>
      <c r="D90" s="33">
        <v>3474522000</v>
      </c>
      <c r="E90" s="9">
        <f t="shared" si="12"/>
        <v>0</v>
      </c>
      <c r="F90" s="4"/>
    </row>
    <row r="91" spans="1:6" x14ac:dyDescent="0.35">
      <c r="A91" s="72" t="s">
        <v>17</v>
      </c>
      <c r="B91" s="11"/>
      <c r="C91" s="12"/>
      <c r="D91" s="33">
        <v>19593000</v>
      </c>
      <c r="E91" s="9">
        <f t="shared" si="12"/>
        <v>0</v>
      </c>
      <c r="F91" s="4"/>
    </row>
    <row r="92" spans="1:6" x14ac:dyDescent="0.35">
      <c r="A92" s="72" t="s">
        <v>16</v>
      </c>
      <c r="B92" s="13"/>
      <c r="C92" s="12"/>
      <c r="D92" s="33">
        <v>493475000</v>
      </c>
      <c r="E92" s="9">
        <f t="shared" si="12"/>
        <v>0</v>
      </c>
      <c r="F92" s="4"/>
    </row>
    <row r="93" spans="1:6" x14ac:dyDescent="0.35">
      <c r="A93" s="72" t="s">
        <v>10</v>
      </c>
      <c r="B93" s="13"/>
      <c r="C93" s="12"/>
      <c r="D93" s="33">
        <v>3023268000</v>
      </c>
      <c r="E93" s="9">
        <f t="shared" si="12"/>
        <v>0</v>
      </c>
      <c r="F93" s="4"/>
    </row>
    <row r="94" spans="1:6" ht="29" x14ac:dyDescent="0.35">
      <c r="A94" s="73" t="s">
        <v>11</v>
      </c>
      <c r="B94" s="13"/>
      <c r="C94" s="12"/>
      <c r="D94" s="33">
        <v>3023268000</v>
      </c>
      <c r="E94" s="9">
        <f t="shared" si="12"/>
        <v>0</v>
      </c>
      <c r="F94" s="4"/>
    </row>
    <row r="95" spans="1:6" x14ac:dyDescent="0.35">
      <c r="A95" s="72" t="s">
        <v>18</v>
      </c>
      <c r="B95" s="13"/>
      <c r="C95" s="12"/>
      <c r="D95" s="33">
        <v>922943000</v>
      </c>
      <c r="E95" s="9">
        <f t="shared" si="12"/>
        <v>0</v>
      </c>
      <c r="F95" s="4"/>
    </row>
    <row r="96" spans="1:6" x14ac:dyDescent="0.35">
      <c r="A96" s="74"/>
      <c r="B96" s="6">
        <f>SUM(B88:B95)</f>
        <v>0</v>
      </c>
      <c r="C96" s="7"/>
      <c r="D96" s="35" t="s">
        <v>12</v>
      </c>
      <c r="E96" s="9">
        <f>SUM(E88:E95)</f>
        <v>0</v>
      </c>
      <c r="F96" s="4" t="s">
        <v>13</v>
      </c>
    </row>
    <row r="97" spans="1:6" x14ac:dyDescent="0.35">
      <c r="A97" s="77"/>
      <c r="B97" s="6"/>
      <c r="C97" s="7"/>
      <c r="D97" s="8"/>
      <c r="E97" s="5"/>
      <c r="F97" s="4"/>
    </row>
    <row r="98" spans="1:6" ht="29" x14ac:dyDescent="0.35">
      <c r="A98" s="75" t="s">
        <v>14</v>
      </c>
      <c r="B98" s="66" t="s">
        <v>4</v>
      </c>
      <c r="C98" s="66" t="s">
        <v>5</v>
      </c>
      <c r="D98" s="37" t="s">
        <v>31</v>
      </c>
      <c r="E98" s="58" t="s">
        <v>32</v>
      </c>
      <c r="F98" s="4"/>
    </row>
    <row r="99" spans="1:6" x14ac:dyDescent="0.35">
      <c r="A99" s="72" t="s">
        <v>19</v>
      </c>
      <c r="B99" s="13"/>
      <c r="C99" s="12"/>
      <c r="D99" s="33">
        <v>-1517220000</v>
      </c>
      <c r="E99" s="9">
        <f t="shared" ref="E99:E100" si="13">D99*C99</f>
        <v>0</v>
      </c>
      <c r="F99" s="4"/>
    </row>
    <row r="100" spans="1:6" x14ac:dyDescent="0.35">
      <c r="A100" s="72" t="s">
        <v>20</v>
      </c>
      <c r="B100" s="13"/>
      <c r="C100" s="12"/>
      <c r="D100" s="33">
        <v>-1387676000</v>
      </c>
      <c r="E100" s="9">
        <f t="shared" si="13"/>
        <v>0</v>
      </c>
      <c r="F100" s="4"/>
    </row>
    <row r="101" spans="1:6" ht="29.5" thickBot="1" x14ac:dyDescent="0.4">
      <c r="A101" s="76"/>
      <c r="B101" s="39"/>
      <c r="C101" s="40"/>
      <c r="D101" s="41" t="s">
        <v>21</v>
      </c>
      <c r="E101" s="49">
        <f>SUM(E99:E100)</f>
        <v>0</v>
      </c>
      <c r="F101" s="43" t="s">
        <v>22</v>
      </c>
    </row>
    <row r="102" spans="1:6" ht="15" thickBot="1" x14ac:dyDescent="0.4"/>
    <row r="103" spans="1:6" ht="29" x14ac:dyDescent="0.35">
      <c r="A103" s="71" t="s">
        <v>3</v>
      </c>
      <c r="B103" s="64" t="s">
        <v>4</v>
      </c>
      <c r="C103" s="64" t="s">
        <v>33</v>
      </c>
      <c r="D103" s="45" t="s">
        <v>34</v>
      </c>
      <c r="E103" s="60" t="s">
        <v>35</v>
      </c>
      <c r="F103" s="10"/>
    </row>
    <row r="104" spans="1:6" x14ac:dyDescent="0.35">
      <c r="A104" s="72" t="s">
        <v>8</v>
      </c>
      <c r="B104" s="14"/>
      <c r="C104" s="15"/>
      <c r="D104" s="34">
        <v>5370471000</v>
      </c>
      <c r="E104" s="9">
        <f>D104*C104</f>
        <v>0</v>
      </c>
      <c r="F104" s="4"/>
    </row>
    <row r="105" spans="1:6" ht="29" x14ac:dyDescent="0.35">
      <c r="A105" s="73" t="s">
        <v>9</v>
      </c>
      <c r="B105" s="14"/>
      <c r="C105" s="15"/>
      <c r="D105" s="34">
        <v>5370471000</v>
      </c>
      <c r="E105" s="9">
        <f t="shared" ref="E105:E116" si="14">D105*C105</f>
        <v>0</v>
      </c>
      <c r="F105" s="4"/>
    </row>
    <row r="106" spans="1:6" x14ac:dyDescent="0.35">
      <c r="A106" s="72" t="s">
        <v>15</v>
      </c>
      <c r="B106" s="14"/>
      <c r="C106" s="15"/>
      <c r="D106" s="34">
        <v>5034921000</v>
      </c>
      <c r="E106" s="9">
        <f t="shared" si="14"/>
        <v>0</v>
      </c>
      <c r="F106" s="4"/>
    </row>
    <row r="107" spans="1:6" x14ac:dyDescent="0.35">
      <c r="A107" s="72" t="s">
        <v>17</v>
      </c>
      <c r="B107" s="14"/>
      <c r="C107" s="15"/>
      <c r="D107" s="34">
        <v>42498000</v>
      </c>
      <c r="E107" s="9">
        <f t="shared" si="14"/>
        <v>0</v>
      </c>
      <c r="F107" s="4"/>
    </row>
    <row r="108" spans="1:6" x14ac:dyDescent="0.35">
      <c r="A108" s="72" t="s">
        <v>16</v>
      </c>
      <c r="B108" s="16"/>
      <c r="C108" s="15"/>
      <c r="D108" s="34">
        <v>656767000</v>
      </c>
      <c r="E108" s="9">
        <f t="shared" si="14"/>
        <v>0</v>
      </c>
      <c r="F108" s="4"/>
    </row>
    <row r="109" spans="1:6" x14ac:dyDescent="0.35">
      <c r="A109" s="72" t="s">
        <v>10</v>
      </c>
      <c r="B109" s="16"/>
      <c r="C109" s="15"/>
      <c r="D109" s="34">
        <v>3414237000</v>
      </c>
      <c r="E109" s="9">
        <f t="shared" si="14"/>
        <v>0</v>
      </c>
      <c r="F109" s="4"/>
    </row>
    <row r="110" spans="1:6" ht="29" x14ac:dyDescent="0.35">
      <c r="A110" s="73" t="s">
        <v>11</v>
      </c>
      <c r="B110" s="16"/>
      <c r="C110" s="15"/>
      <c r="D110" s="34">
        <v>3414237000</v>
      </c>
      <c r="E110" s="9"/>
      <c r="F110" s="4"/>
    </row>
    <row r="111" spans="1:6" x14ac:dyDescent="0.35">
      <c r="A111" s="72" t="s">
        <v>18</v>
      </c>
      <c r="B111" s="16"/>
      <c r="C111" s="15"/>
      <c r="D111" s="34">
        <v>1373297000</v>
      </c>
      <c r="E111" s="9">
        <f t="shared" si="14"/>
        <v>0</v>
      </c>
      <c r="F111" s="4"/>
    </row>
    <row r="112" spans="1:6" x14ac:dyDescent="0.35">
      <c r="A112" s="74"/>
      <c r="B112" s="6"/>
      <c r="C112" s="7"/>
      <c r="D112" s="35" t="s">
        <v>12</v>
      </c>
      <c r="E112" s="9">
        <f>SUM(E104:E111)</f>
        <v>0</v>
      </c>
      <c r="F112" s="4" t="s">
        <v>13</v>
      </c>
    </row>
    <row r="113" spans="1:6" x14ac:dyDescent="0.35">
      <c r="A113" s="77"/>
      <c r="B113" s="6"/>
      <c r="C113" s="7"/>
      <c r="D113" s="8"/>
      <c r="E113" s="5"/>
      <c r="F113" s="4"/>
    </row>
    <row r="114" spans="1:6" ht="29" x14ac:dyDescent="0.35">
      <c r="A114" s="75" t="s">
        <v>14</v>
      </c>
      <c r="B114" s="63" t="s">
        <v>4</v>
      </c>
      <c r="C114" s="63" t="s">
        <v>33</v>
      </c>
      <c r="D114" s="37" t="s">
        <v>34</v>
      </c>
      <c r="E114" s="58" t="s">
        <v>35</v>
      </c>
      <c r="F114" s="4"/>
    </row>
    <row r="115" spans="1:6" x14ac:dyDescent="0.35">
      <c r="A115" s="72" t="s">
        <v>19</v>
      </c>
      <c r="B115" s="16"/>
      <c r="C115" s="15"/>
      <c r="D115" s="34">
        <v>-1030286000</v>
      </c>
      <c r="E115" s="9">
        <f t="shared" si="14"/>
        <v>0</v>
      </c>
      <c r="F115" s="4"/>
    </row>
    <row r="116" spans="1:6" x14ac:dyDescent="0.35">
      <c r="A116" s="72" t="s">
        <v>20</v>
      </c>
      <c r="B116" s="16"/>
      <c r="C116" s="15"/>
      <c r="D116" s="34">
        <v>-581630000</v>
      </c>
      <c r="E116" s="9">
        <f t="shared" si="14"/>
        <v>0</v>
      </c>
      <c r="F116" s="4"/>
    </row>
    <row r="117" spans="1:6" ht="29.5" thickBot="1" x14ac:dyDescent="0.4">
      <c r="A117" s="76"/>
      <c r="B117" s="39"/>
      <c r="C117" s="40"/>
      <c r="D117" s="41" t="s">
        <v>21</v>
      </c>
      <c r="E117" s="49">
        <f>SUM(E115:E116)</f>
        <v>0</v>
      </c>
      <c r="F117" s="43" t="s">
        <v>22</v>
      </c>
    </row>
    <row r="118" spans="1:6" ht="15" thickBot="1" x14ac:dyDescent="0.4"/>
    <row r="119" spans="1:6" ht="29" x14ac:dyDescent="0.35">
      <c r="A119" s="71" t="s">
        <v>3</v>
      </c>
      <c r="B119" s="61" t="s">
        <v>4</v>
      </c>
      <c r="C119" s="61" t="s">
        <v>33</v>
      </c>
      <c r="D119" s="45" t="s">
        <v>36</v>
      </c>
      <c r="E119" s="60" t="s">
        <v>37</v>
      </c>
      <c r="F119" s="10"/>
    </row>
    <row r="120" spans="1:6" x14ac:dyDescent="0.35">
      <c r="A120" s="72" t="s">
        <v>8</v>
      </c>
      <c r="B120" s="17"/>
      <c r="C120" s="18"/>
      <c r="D120" s="34">
        <v>5230930000</v>
      </c>
      <c r="E120" s="9">
        <f>D120*C120</f>
        <v>0</v>
      </c>
      <c r="F120" s="4"/>
    </row>
    <row r="121" spans="1:6" ht="29" x14ac:dyDescent="0.35">
      <c r="A121" s="73" t="s">
        <v>9</v>
      </c>
      <c r="B121" s="17"/>
      <c r="C121" s="18"/>
      <c r="D121" s="34">
        <v>5230930000</v>
      </c>
      <c r="E121" s="9">
        <f t="shared" ref="E121:E127" si="15">D121*C121</f>
        <v>0</v>
      </c>
      <c r="F121" s="4"/>
    </row>
    <row r="122" spans="1:6" x14ac:dyDescent="0.35">
      <c r="A122" s="72" t="s">
        <v>15</v>
      </c>
      <c r="B122" s="17"/>
      <c r="C122" s="18"/>
      <c r="D122" s="34">
        <v>3573057000</v>
      </c>
      <c r="E122" s="9">
        <f t="shared" si="15"/>
        <v>0</v>
      </c>
      <c r="F122" s="4"/>
    </row>
    <row r="123" spans="1:6" x14ac:dyDescent="0.35">
      <c r="A123" s="72" t="s">
        <v>17</v>
      </c>
      <c r="B123" s="17"/>
      <c r="C123" s="18"/>
      <c r="D123" s="34">
        <v>18252000</v>
      </c>
      <c r="E123" s="9">
        <f t="shared" si="15"/>
        <v>0</v>
      </c>
      <c r="F123" s="4"/>
    </row>
    <row r="124" spans="1:6" x14ac:dyDescent="0.35">
      <c r="A124" s="72" t="s">
        <v>16</v>
      </c>
      <c r="B124" s="19"/>
      <c r="C124" s="18"/>
      <c r="D124" s="34">
        <v>406151000</v>
      </c>
      <c r="E124" s="9">
        <f t="shared" si="15"/>
        <v>0</v>
      </c>
      <c r="F124" s="4"/>
    </row>
    <row r="125" spans="1:6" x14ac:dyDescent="0.35">
      <c r="A125" s="72" t="s">
        <v>10</v>
      </c>
      <c r="B125" s="19"/>
      <c r="C125" s="18"/>
      <c r="D125" s="34">
        <v>3168142000</v>
      </c>
      <c r="E125" s="9">
        <f t="shared" si="15"/>
        <v>0</v>
      </c>
      <c r="F125" s="4"/>
    </row>
    <row r="126" spans="1:6" ht="29" x14ac:dyDescent="0.35">
      <c r="A126" s="73" t="s">
        <v>11</v>
      </c>
      <c r="B126" s="19"/>
      <c r="C126" s="18"/>
      <c r="D126" s="34">
        <v>3168142000</v>
      </c>
      <c r="E126" s="9">
        <f t="shared" si="15"/>
        <v>0</v>
      </c>
      <c r="F126" s="4"/>
    </row>
    <row r="127" spans="1:6" x14ac:dyDescent="0.35">
      <c r="A127" s="72" t="s">
        <v>18</v>
      </c>
      <c r="B127" s="19"/>
      <c r="C127" s="18"/>
      <c r="D127" s="34">
        <v>843802000</v>
      </c>
      <c r="E127" s="9">
        <f t="shared" si="15"/>
        <v>0</v>
      </c>
      <c r="F127" s="4"/>
    </row>
    <row r="128" spans="1:6" x14ac:dyDescent="0.35">
      <c r="A128" s="74"/>
      <c r="B128" s="6"/>
      <c r="C128" s="7"/>
      <c r="D128" s="35" t="s">
        <v>12</v>
      </c>
      <c r="E128" s="36">
        <f>SUM(E120:E127)</f>
        <v>0</v>
      </c>
      <c r="F128" s="4" t="s">
        <v>13</v>
      </c>
    </row>
    <row r="129" spans="1:6" x14ac:dyDescent="0.35">
      <c r="A129" s="77"/>
      <c r="B129" s="6"/>
      <c r="C129" s="7"/>
      <c r="D129" s="8"/>
      <c r="E129" s="5"/>
      <c r="F129" s="4"/>
    </row>
    <row r="130" spans="1:6" ht="29" x14ac:dyDescent="0.35">
      <c r="A130" s="75" t="s">
        <v>14</v>
      </c>
      <c r="B130" s="62" t="s">
        <v>4</v>
      </c>
      <c r="C130" s="62" t="s">
        <v>33</v>
      </c>
      <c r="D130" s="37" t="s">
        <v>36</v>
      </c>
      <c r="E130" s="58" t="s">
        <v>37</v>
      </c>
      <c r="F130" s="4"/>
    </row>
    <row r="131" spans="1:6" x14ac:dyDescent="0.35">
      <c r="A131" s="72" t="s">
        <v>19</v>
      </c>
      <c r="B131" s="19"/>
      <c r="C131" s="18"/>
      <c r="D131" s="34">
        <v>-1205221000</v>
      </c>
      <c r="E131" s="9">
        <f t="shared" ref="E131:E132" si="16">D131*C131</f>
        <v>0</v>
      </c>
      <c r="F131" s="4"/>
    </row>
    <row r="132" spans="1:6" x14ac:dyDescent="0.35">
      <c r="A132" s="72" t="s">
        <v>20</v>
      </c>
      <c r="B132" s="19"/>
      <c r="C132" s="18"/>
      <c r="D132" s="34">
        <v>-1027800000</v>
      </c>
      <c r="E132" s="9">
        <f t="shared" si="16"/>
        <v>0</v>
      </c>
      <c r="F132" s="4"/>
    </row>
    <row r="133" spans="1:6" ht="29.5" thickBot="1" x14ac:dyDescent="0.4">
      <c r="A133" s="76"/>
      <c r="B133" s="39"/>
      <c r="C133" s="40"/>
      <c r="D133" s="41" t="s">
        <v>21</v>
      </c>
      <c r="E133" s="42">
        <f>SUM(E131:E132)</f>
        <v>0</v>
      </c>
      <c r="F133" s="43" t="s">
        <v>22</v>
      </c>
    </row>
  </sheetData>
  <mergeCells count="1">
    <mergeCell ref="A1:E5"/>
  </mergeCells>
  <hyperlinks>
    <hyperlink ref="F4" r:id="rId1" xr:uid="{00000000-0004-0000-0000-000000000000}"/>
  </hyperlinks>
  <pageMargins left="0.7" right="0.7" top="0.75" bottom="0.75" header="0.3" footer="0.3"/>
  <pageSetup scale="85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2" ma:contentTypeDescription="Create a new document." ma:contentTypeScope="" ma:versionID="41d7f8b3b0253556a8ddad3a59dd9c61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DE73E7-F8D0-4FD7-A3D9-AE813AB777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04e3fd-6465-4142-91bc-9269e631cbda"/>
    <ds:schemaRef ds:uri="22c7d62b-a531-4afa-91a0-b0037c041238"/>
  </ds:schemaRefs>
</ds:datastoreItem>
</file>

<file path=customXml/itemProps2.xml><?xml version="1.0" encoding="utf-8"?>
<ds:datastoreItem xmlns:ds="http://schemas.openxmlformats.org/officeDocument/2006/customXml" ds:itemID="{951C8134-5342-44AE-8C94-3330E9053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09645-2870-4AD1-B007-9DC98FA2A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Dept. of Retirement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Cowgill, Christie (SAO)</cp:lastModifiedBy>
  <cp:revision/>
  <dcterms:created xsi:type="dcterms:W3CDTF">2015-01-14T23:08:49Z</dcterms:created>
  <dcterms:modified xsi:type="dcterms:W3CDTF">2023-03-21T18:58:42Z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