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oniak~1.gov\appdata\local\temp\tm_temp\TM_3\"/>
    </mc:Choice>
  </mc:AlternateContent>
  <bookViews>
    <workbookView xWindow="0" yWindow="0" windowWidth="18870" windowHeight="7815"/>
  </bookViews>
  <sheets>
    <sheet name="Testing Reimbursements" sheetId="1" r:id="rId1"/>
  </sheets>
  <definedNames>
    <definedName name="TMB83940067">'Testing Reimbursements'!$I$6</definedName>
    <definedName name="TMP1237042151">'Testing Reimbursements'!$B$4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 i="1" l="1"/>
  <c r="G15" i="1"/>
  <c r="H15" i="1"/>
  <c r="E15" i="1"/>
  <c r="D15" i="1" l="1"/>
</calcChain>
</file>

<file path=xl/comments1.xml><?xml version="1.0" encoding="utf-8"?>
<comments xmlns="http://schemas.openxmlformats.org/spreadsheetml/2006/main">
  <authors>
    <author>Scott DeViney</author>
    <author>Khokhar, Sonia (SAO)</author>
  </authors>
  <commentList>
    <comment ref="B6" authorId="0" shapeId="0">
      <text>
        <r>
          <rPr>
            <sz val="9"/>
            <color indexed="81"/>
            <rFont val="Tahoma"/>
            <family val="2"/>
          </rPr>
          <t xml:space="preserve">Per District policy, reimbursed expenditures must have expense report/voucher accompanied by receipts. 
</t>
        </r>
      </text>
    </comment>
    <comment ref="B7" authorId="0" shapeId="0">
      <text>
        <r>
          <rPr>
            <sz val="9"/>
            <color indexed="81"/>
            <rFont val="Tahoma"/>
            <family val="2"/>
          </rPr>
          <t xml:space="preserve">Expenditures for goods/services must be approved, audited, and received prior to payment per RCW 42.24.080.
  </t>
        </r>
      </text>
    </comment>
    <comment ref="B8" authorId="0" shapeId="0">
      <text>
        <r>
          <rPr>
            <sz val="9"/>
            <color indexed="81"/>
            <rFont val="Tahoma"/>
            <family val="2"/>
          </rPr>
          <t xml:space="preserve">Expenditures for goods/services must be approved, audited, and received prior to payment per RCW 42.24.080.
  </t>
        </r>
      </text>
    </comment>
    <comment ref="B9" authorId="0" shapeId="0">
      <text>
        <r>
          <rPr>
            <sz val="9"/>
            <color indexed="81"/>
            <rFont val="Tahoma"/>
            <family val="2"/>
          </rPr>
          <t xml:space="preserve">Allowable costs are determined by the entity's statutory authority and purpose(s).
Cash advances (RCW 43.09.2855) and purchases for personal purposes (Article VIII, section 7) are specifically prohibited by state law.
</t>
        </r>
      </text>
    </comment>
    <comment ref="E17" authorId="1" shapeId="0">
      <text>
        <r>
          <rPr>
            <b/>
            <sz val="9"/>
            <color indexed="81"/>
            <rFont val="Tahoma"/>
            <charset val="1"/>
          </rPr>
          <t>Khokhar, Sonia (SAO):</t>
        </r>
        <r>
          <rPr>
            <sz val="9"/>
            <color indexed="81"/>
            <rFont val="Tahoma"/>
            <charset val="1"/>
          </rPr>
          <t xml:space="preserve">
Was able to provide spreadsheets for calculated reimbursement and approval email from the board for the health and dental insurance overpayment totaled $1,174.17.</t>
        </r>
      </text>
    </comment>
    <comment ref="E21" authorId="1" shapeId="0">
      <text>
        <r>
          <rPr>
            <b/>
            <sz val="9"/>
            <color indexed="81"/>
            <rFont val="Tahoma"/>
            <charset val="1"/>
          </rPr>
          <t>Khokhar, Sonia (SAO):</t>
        </r>
        <r>
          <rPr>
            <sz val="9"/>
            <color indexed="81"/>
            <rFont val="Tahoma"/>
            <charset val="1"/>
          </rPr>
          <t xml:space="preserve">
Was able to provide evidence for ADOBE charge totaled $247.85 out of the total reimbursement of $1,048.69. </t>
        </r>
      </text>
    </comment>
  </commentList>
</comments>
</file>

<file path=xl/sharedStrings.xml><?xml version="1.0" encoding="utf-8"?>
<sst xmlns="http://schemas.openxmlformats.org/spreadsheetml/2006/main" count="165" uniqueCount="56">
  <si>
    <t xml:space="preserve">Purpose </t>
  </si>
  <si>
    <t>Source</t>
  </si>
  <si>
    <t>Conclusion</t>
  </si>
  <si>
    <t>Date</t>
  </si>
  <si>
    <t>Description</t>
  </si>
  <si>
    <t>Amount</t>
  </si>
  <si>
    <t>03/29/2021</t>
  </si>
  <si>
    <t>04/13/2021</t>
  </si>
  <si>
    <t>04/28/2021</t>
  </si>
  <si>
    <t>05/12/2021</t>
  </si>
  <si>
    <t>05/26/2021</t>
  </si>
  <si>
    <t>06/11/2021</t>
  </si>
  <si>
    <t>06/28/2021</t>
  </si>
  <si>
    <t>07/13/2021</t>
  </si>
  <si>
    <t>07/28/2021</t>
  </si>
  <si>
    <t>08/11/2021</t>
  </si>
  <si>
    <t>08/27/2021</t>
  </si>
  <si>
    <t>09/01/2021</t>
  </si>
  <si>
    <t>09/13/2021</t>
  </si>
  <si>
    <t>09/28/2021</t>
  </si>
  <si>
    <t>10/13/2021</t>
  </si>
  <si>
    <t>10/27/2021</t>
  </si>
  <si>
    <t>11/10/2021</t>
  </si>
  <si>
    <t>11/26/2021</t>
  </si>
  <si>
    <t>12/13/2021</t>
  </si>
  <si>
    <t>12/29/2021</t>
  </si>
  <si>
    <t>Gusto - Reimbursements</t>
  </si>
  <si>
    <t>Tickmark Legend</t>
  </si>
  <si>
    <r>
      <rPr>
        <b/>
        <sz val="10"/>
        <rFont val="Arial"/>
        <family val="2"/>
      </rPr>
      <t>A</t>
    </r>
    <r>
      <rPr>
        <sz val="10"/>
        <rFont val="Arial"/>
        <family val="2"/>
      </rPr>
      <t xml:space="preserve"> = Charge is supported by adequate documentation to evidence validity of transaction</t>
    </r>
  </si>
  <si>
    <r>
      <rPr>
        <b/>
        <sz val="10"/>
        <rFont val="Arial"/>
        <family val="2"/>
      </rPr>
      <t>Y</t>
    </r>
    <r>
      <rPr>
        <sz val="10"/>
        <rFont val="Arial"/>
        <family val="2"/>
      </rPr>
      <t xml:space="preserve"> = Attribute satisfied</t>
    </r>
  </si>
  <si>
    <r>
      <rPr>
        <b/>
        <sz val="10"/>
        <rFont val="Arial"/>
        <family val="2"/>
      </rPr>
      <t>N</t>
    </r>
    <r>
      <rPr>
        <sz val="10"/>
        <rFont val="Arial"/>
        <family val="2"/>
      </rPr>
      <t xml:space="preserve"> = Attribute not satisfied</t>
    </r>
  </si>
  <si>
    <r>
      <rPr>
        <b/>
        <sz val="10"/>
        <rFont val="Arial"/>
        <family val="2"/>
      </rPr>
      <t>N/A</t>
    </r>
    <r>
      <rPr>
        <sz val="10"/>
        <rFont val="Arial"/>
        <family val="2"/>
      </rPr>
      <t xml:space="preserve"> = Not applicable</t>
    </r>
  </si>
  <si>
    <t>A</t>
  </si>
  <si>
    <t>B</t>
  </si>
  <si>
    <t>C</t>
  </si>
  <si>
    <t>Auditor's Notes</t>
  </si>
  <si>
    <t>To determine if reimbursed expenditures were allowable, approved in accordance with District policy and supported by adequate documentation</t>
  </si>
  <si>
    <t>We obtained GL Detail and supporting documents from Joshua Curtis, Executive Director</t>
  </si>
  <si>
    <t>N</t>
  </si>
  <si>
    <t xml:space="preserve">Based on our testing we identified the following issue: </t>
  </si>
  <si>
    <t xml:space="preserve"> See issue at: </t>
  </si>
  <si>
    <t xml:space="preserve">See LOR at: </t>
  </si>
  <si>
    <t>Y</t>
  </si>
  <si>
    <t>B = Charge has manager's written authorization prior to incurring an expense</t>
  </si>
  <si>
    <t>C = Expense report/voucher approved by the manager</t>
  </si>
  <si>
    <t>D = Per documentation, charge appears allowable under state law and entity policy</t>
  </si>
  <si>
    <t>D</t>
  </si>
  <si>
    <r>
      <t xml:space="preserve">Per Joshua Curtis, Executive Director this is a cell phone reimbursement that he receive per pay period. The cellphone reimbursement amount was approved by Stacey Graven, Board Chair. </t>
    </r>
    <r>
      <rPr>
        <sz val="10"/>
        <color rgb="FFFF0000"/>
        <rFont val="Arial"/>
        <family val="2"/>
      </rPr>
      <t>However, the District did not have supporting documentation to show the validity of the reimbursement approved. Per RCW 42.24.080, all payments by the District must be supported with adequate documentation</t>
    </r>
    <r>
      <rPr>
        <sz val="10"/>
        <rFont val="Arial"/>
        <family val="2"/>
      </rPr>
      <t xml:space="preserve">. </t>
    </r>
  </si>
  <si>
    <r>
      <t xml:space="preserve">Per Joshua Curtis, Executive Director this is a cell phone reimbursement that he and the office manager receive per pay period. The cellphone reimbursement amount was approved by Stacey Graven, Board Chair. </t>
    </r>
    <r>
      <rPr>
        <sz val="10"/>
        <color rgb="FFFF0000"/>
        <rFont val="Arial"/>
        <family val="2"/>
      </rPr>
      <t>However, the District did not have supporting documentation to show the validity of the reimbursement approved. Per RCW 42.24.080, all payments by the District must be supported with adequate documentation</t>
    </r>
    <r>
      <rPr>
        <sz val="10"/>
        <rFont val="Arial"/>
        <family val="2"/>
      </rPr>
      <t xml:space="preserve">. </t>
    </r>
  </si>
  <si>
    <r>
      <t xml:space="preserve">Per Joshua Curtis, Executive Director this is a cell phone reimbursement that he received per pay period. The cellphone reimbursement amount was approved by Stacey Graven, Board Chair. </t>
    </r>
    <r>
      <rPr>
        <sz val="10"/>
        <color rgb="FFFF0000"/>
        <rFont val="Arial"/>
        <family val="2"/>
      </rPr>
      <t>However, the District did not have supporting documentation to show the validity of the reimbursement approved. Per RCW 42.24.080, all payments by the District must be supported with adequate documentation</t>
    </r>
    <r>
      <rPr>
        <sz val="10"/>
        <rFont val="Arial"/>
        <family val="2"/>
      </rPr>
      <t xml:space="preserve">. </t>
    </r>
  </si>
  <si>
    <r>
      <t xml:space="preserve">Per Joshua Curtis, Executive Director, this reimbursement was for the office manager's COBRA insurance. When the office manager was hired, she discussed with Joshua on receiving reimbursement for her COBRA health insurance until the District's health insurance kicked in (Per the District's health insurance policy, employees are eligible for coverage the first of the month after 30 days of employment. The office manager was hired on April 4, thus was eligible for health insurance on June 1. </t>
    </r>
    <r>
      <rPr>
        <sz val="10"/>
        <color rgb="FFFF0000"/>
        <rFont val="Arial"/>
        <family val="2"/>
      </rPr>
      <t>As a result, the District decided to reimburse the office manager for her COBRA payments until June 1, when she was eligible for coverage under the District's health insurance. Additionally, the District did not have a policy in place for health insurance reimbursement and there was no supporting documentation to show the validity of the reimbursement. Per RCW 42.24.080, all payments by the District must be supported with adequate documentation</t>
    </r>
    <r>
      <rPr>
        <sz val="10"/>
        <rFont val="Arial"/>
        <family val="2"/>
      </rPr>
      <t xml:space="preserve">. </t>
    </r>
  </si>
  <si>
    <r>
      <t>Per Joshua Curtis, Executive Director, this reimbursement was for the office manager's COBRA insurance, cell phone reimbursement and ADOBE charges that were made on Joshua's credit card. Joshua was able to provide us the ADOBE invoices and also his personal credit card receipts showing the charges he made on his personal credit card for adobe totaled $247.85. The cellphone reimbursement amount was approved by Stacey Graven, Board Chair. However,</t>
    </r>
    <r>
      <rPr>
        <sz val="10"/>
        <color rgb="FFFF0000"/>
        <rFont val="Arial"/>
        <family val="2"/>
      </rPr>
      <t xml:space="preserve"> the District did not have supporting documentation to show the validity of the reimbursement approved for COBRA health insurance and cell phone usage. Per RCW 42.24.080, all payments by the District must be supported with adequate documentation</t>
    </r>
    <r>
      <rPr>
        <sz val="10"/>
        <rFont val="Arial"/>
        <family val="2"/>
      </rPr>
      <t xml:space="preserve">. </t>
    </r>
  </si>
  <si>
    <r>
      <t xml:space="preserve">This amount was Joshua's cell phone reimbursement of $30 and the Office manager's reimbursement for payment of her dental premium of $123.55, </t>
    </r>
    <r>
      <rPr>
        <sz val="10"/>
        <color rgb="FFFF0000"/>
        <rFont val="Arial"/>
        <family val="2"/>
      </rPr>
      <t>the District did not have supporting documentation to show the validity of the reimbursement approved. Per RCW 42.24.080, all payments by the District must be supported with adequate documentation</t>
    </r>
    <r>
      <rPr>
        <sz val="10"/>
        <rFont val="Arial"/>
        <family val="2"/>
      </rPr>
      <t xml:space="preserve">. </t>
    </r>
  </si>
  <si>
    <r>
      <t xml:space="preserve">Per Joshua Curtis, Executive Director this is a cell phone reimbursement that the office manager receive for cell phone usage. Joshua stated the office manager requested to receive reimbursement for her cell phone usage to perform District activities. The cellphone reimbursement amount was verbally approved by Stacey Graven, Board Chair. The board chair verbally approved a $30 per pay period reimbursement for cell phone usage. </t>
    </r>
    <r>
      <rPr>
        <sz val="10"/>
        <color rgb="FFFF0000"/>
        <rFont val="Arial"/>
        <family val="2"/>
      </rPr>
      <t>As a result, Joshua decided to reimburse the office manager for cell phone usage from the time she was hired in April of 2021 to September 2021 for a total amount of $300. The District did not have supporting documentation to show the validity of the reimbursement approved. Per RCW 42.24.080, all payments by the District must be supported with adequate documentation</t>
    </r>
    <r>
      <rPr>
        <sz val="10"/>
        <rFont val="Arial"/>
        <family val="2"/>
      </rPr>
      <t xml:space="preserve">. </t>
    </r>
  </si>
  <si>
    <r>
      <t>We reviewed email correspondence between Joshua and Stacy Graven, Board Chair, for this reimbursement. Per the email, Joshua stated from January to April, his medical insurance deduction was twice the amount than the deduction should have been for medical insurance. He provided the board chair and treasurer a detailed spreadsheet of the amount of medical insurance that was deducted and what actually should have been deducted. The incorrect deduction from January to April per the spreadsheet was $257.53 and the deduction that should have been made from January to April should have been $137.77 per pay period. As a result, the reimbursement requested for medical insurance overpayment was $688.83. Additionally, this was the same for dental and vision so the total reimbursement request per the spreadsheet was noted as $415.75. Also in this reimbursement was a $690.00 reimbursement for cell phone usage. Per Joshua, he discussed with Stacy Graven, Board Chair, on cell phone reimbursement in March of 2021. The board chair verbally approved a $30 per pay period reimbursement for cell phone usage.</t>
    </r>
    <r>
      <rPr>
        <sz val="10"/>
        <color rgb="FFFF0000"/>
        <rFont val="Arial"/>
        <family val="2"/>
      </rPr>
      <t>However, the District did not have supporting documentation to show the validity of the reimbursement approved. Per RCW 42.24.080, all payments by the District must be supported with adequate documentation</t>
    </r>
    <r>
      <rPr>
        <sz val="10"/>
        <rFont val="Arial"/>
        <family val="2"/>
      </rPr>
      <t xml:space="preserve">.  </t>
    </r>
  </si>
  <si>
    <t xml:space="preserve">Out of the 20 transactions tested totaling $4,857, we noted the following:
18 transactions did not have adequate documentation supporting the validity of the charge.
18 transactions did not have a manager's written authorization prior to incurring the expense, as required by their policy.
18 transactions did not have documentation in order to determine if the charge was allowable under state law and District policy.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</si>
</sst>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u/>
      <sz val="10"/>
      <name val="Arial"/>
      <family val="2"/>
    </font>
    <font>
      <sz val="10"/>
      <name val="Arial"/>
      <family val="2"/>
    </font>
    <font>
      <b/>
      <sz val="10"/>
      <name val="Arial"/>
      <family val="2"/>
    </font>
    <font>
      <sz val="9"/>
      <color indexed="81"/>
      <name val="Tahoma"/>
      <family val="2"/>
    </font>
    <font>
      <sz val="11"/>
      <color rgb="FFFF0000"/>
      <name val="Calibri"/>
      <family val="2"/>
      <scheme val="minor"/>
    </font>
    <font>
      <sz val="10"/>
      <color rgb="FFFF0000"/>
      <name val="Arial"/>
      <family val="2"/>
    </font>
    <font>
      <sz val="11"/>
      <name val="Calibri"/>
      <family val="2"/>
      <scheme val="minor"/>
    </font>
    <font>
      <sz val="9"/>
      <color indexed="81"/>
      <name val="Tahoma"/>
      <charset val="1"/>
    </font>
    <font>
      <b/>
      <sz val="9"/>
      <color indexed="81"/>
      <name val="Tahoma"/>
      <charset val="1"/>
    </font>
  </fonts>
  <fills count="7">
    <fill>
      <patternFill patternType="none"/>
    </fill>
    <fill>
      <patternFill patternType="gray125"/>
    </fill>
    <fill>
      <patternFill patternType="solid">
        <fgColor theme="2" tint="-9.9978637043366805E-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indexed="42"/>
        <bgColor indexed="64"/>
      </patternFill>
    </fill>
    <fill>
      <patternFill patternType="solid">
        <fgColor rgb="FFCCFFCC"/>
        <bgColor indexed="64"/>
      </patternFill>
    </fill>
  </fills>
  <borders count="1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30">
    <xf numFmtId="0" fontId="0" fillId="0" borderId="0" xfId="0"/>
    <xf numFmtId="0" fontId="2" fillId="0" borderId="0" xfId="0" applyFont="1"/>
    <xf numFmtId="0" fontId="2" fillId="2" borderId="9" xfId="0" applyFont="1" applyFill="1" applyBorder="1" applyAlignment="1">
      <alignment horizontal="center" vertical="center"/>
    </xf>
    <xf numFmtId="0" fontId="2" fillId="4" borderId="9" xfId="0" applyFont="1" applyFill="1" applyBorder="1" applyAlignment="1">
      <alignment horizontal="center" vertical="center"/>
    </xf>
    <xf numFmtId="44" fontId="6" fillId="6" borderId="9" xfId="1" applyFont="1" applyFill="1" applyBorder="1" applyAlignment="1">
      <alignment horizontal="center" vertical="center"/>
    </xf>
    <xf numFmtId="44" fontId="5" fillId="5" borderId="9" xfId="1" applyFont="1" applyFill="1" applyBorder="1" applyAlignment="1">
      <alignment vertical="center"/>
    </xf>
    <xf numFmtId="44" fontId="6" fillId="6" borderId="9" xfId="1" applyFont="1" applyFill="1" applyBorder="1" applyAlignment="1">
      <alignment horizontal="left" vertical="center"/>
    </xf>
    <xf numFmtId="44" fontId="5" fillId="5" borderId="9" xfId="1" applyFont="1" applyFill="1" applyBorder="1" applyAlignment="1">
      <alignment horizontal="left" vertical="center"/>
    </xf>
    <xf numFmtId="44" fontId="0" fillId="0" borderId="0" xfId="0" applyNumberFormat="1"/>
    <xf numFmtId="0" fontId="8" fillId="0" borderId="0" xfId="0" applyFont="1"/>
    <xf numFmtId="0" fontId="10" fillId="0" borderId="0" xfId="0" applyFont="1"/>
    <xf numFmtId="0" fontId="3" fillId="5" borderId="9" xfId="1" applyNumberFormat="1" applyFont="1" applyFill="1" applyBorder="1" applyAlignment="1">
      <alignment vertical="top" wrapText="1"/>
    </xf>
    <xf numFmtId="49" fontId="4" fillId="0" borderId="0" xfId="2" applyNumberFormat="1" applyFont="1" applyFill="1" applyBorder="1" applyAlignment="1">
      <alignment horizontal="left" vertical="top"/>
    </xf>
    <xf numFmtId="49" fontId="4" fillId="0" borderId="0" xfId="2" applyNumberFormat="1" applyFont="1" applyFill="1" applyBorder="1" applyAlignment="1">
      <alignment horizontal="left" vertical="top" wrapText="1"/>
    </xf>
    <xf numFmtId="0" fontId="8" fillId="0" borderId="0" xfId="0" applyFont="1" applyAlignment="1">
      <alignment horizontal="left" vertical="center" wrapText="1"/>
    </xf>
    <xf numFmtId="0" fontId="0" fillId="0" borderId="0" xfId="0" applyAlignment="1">
      <alignment horizontal="left" vertical="center" wrapText="1"/>
    </xf>
    <xf numFmtId="49" fontId="4" fillId="3" borderId="4" xfId="2" applyNumberFormat="1" applyFont="1" applyFill="1" applyBorder="1" applyAlignment="1">
      <alignment horizontal="left" vertical="top"/>
    </xf>
    <xf numFmtId="49" fontId="4" fillId="3" borderId="0" xfId="2" applyNumberFormat="1" applyFont="1" applyFill="1" applyBorder="1" applyAlignment="1">
      <alignment horizontal="left" vertical="top"/>
    </xf>
    <xf numFmtId="49" fontId="4" fillId="3" borderId="5" xfId="2" applyNumberFormat="1" applyFont="1" applyFill="1" applyBorder="1" applyAlignment="1">
      <alignment horizontal="left" vertical="top"/>
    </xf>
    <xf numFmtId="49" fontId="4" fillId="3" borderId="6" xfId="2" applyNumberFormat="1" applyFont="1" applyFill="1" applyBorder="1" applyAlignment="1">
      <alignment horizontal="left" vertical="top"/>
    </xf>
    <xf numFmtId="49" fontId="4" fillId="3" borderId="7" xfId="2" applyNumberFormat="1" applyFont="1" applyFill="1" applyBorder="1" applyAlignment="1">
      <alignment horizontal="left" vertical="top"/>
    </xf>
    <xf numFmtId="49" fontId="4" fillId="3" borderId="8" xfId="2" applyNumberFormat="1" applyFont="1" applyFill="1" applyBorder="1" applyAlignment="1">
      <alignment horizontal="left" vertical="top"/>
    </xf>
    <xf numFmtId="49" fontId="4" fillId="3" borderId="1" xfId="2" applyNumberFormat="1" applyFont="1" applyFill="1" applyBorder="1" applyAlignment="1">
      <alignment horizontal="left" vertical="top"/>
    </xf>
    <xf numFmtId="49" fontId="4" fillId="3" borderId="2" xfId="2" applyNumberFormat="1" applyFont="1" applyFill="1" applyBorder="1" applyAlignment="1">
      <alignment horizontal="left" vertical="top"/>
    </xf>
    <xf numFmtId="49" fontId="4" fillId="3" borderId="3" xfId="2" applyNumberFormat="1" applyFont="1" applyFill="1" applyBorder="1" applyAlignment="1">
      <alignment horizontal="left" vertical="top"/>
    </xf>
    <xf numFmtId="49" fontId="4" fillId="3" borderId="4" xfId="2" applyNumberFormat="1" applyFont="1" applyFill="1" applyBorder="1" applyAlignment="1">
      <alignment horizontal="left" vertical="top" wrapText="1"/>
    </xf>
    <xf numFmtId="49" fontId="4" fillId="3" borderId="0" xfId="2" applyNumberFormat="1" applyFont="1" applyFill="1" applyBorder="1" applyAlignment="1">
      <alignment horizontal="left" vertical="top" wrapText="1"/>
    </xf>
    <xf numFmtId="49" fontId="4" fillId="3" borderId="5" xfId="2" applyNumberFormat="1" applyFont="1" applyFill="1" applyBorder="1" applyAlignment="1">
      <alignment horizontal="left" vertical="top" wrapText="1"/>
    </xf>
    <xf numFmtId="49" fontId="3" fillId="3" borderId="4" xfId="2" applyNumberFormat="1" applyFont="1" applyFill="1" applyBorder="1" applyAlignment="1">
      <alignment horizontal="left" vertical="top"/>
    </xf>
    <xf numFmtId="0" fontId="0" fillId="0" borderId="0" xfId="0" applyFill="1"/>
  </cellXfs>
  <cellStyles count="3">
    <cellStyle name="Currency" xfId="1" builtinId="4"/>
    <cellStyle name="Normal" xfId="0" builtinId="0"/>
    <cellStyle name="Normal_Sheet1" xfId="2"/>
  </cellStyles>
  <dxfs count="2">
    <dxf>
      <font>
        <color rgb="FF9C0006"/>
      </font>
      <fill>
        <patternFill>
          <bgColor rgb="FFFFC7CE"/>
        </patternFill>
      </fill>
    </dxf>
    <dxf>
      <fill>
        <patternFill>
          <bgColor theme="6"/>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tmlink://7887CBF9006641B3BA41F86415A958DE/BA8BC4D8EA31438EBCA5BFFF9D122A87/" TargetMode="External"/><Relationship Id="rId2" Type="http://schemas.openxmlformats.org/officeDocument/2006/relationships/image" Target="../media/image1.png"/><Relationship Id="rId1" Type="http://schemas.openxmlformats.org/officeDocument/2006/relationships/hyperlink" Target="tmlink://6AFC95FDDF5D497CA8F25395068DEA26/BA8BC4D8EA31438EBCA5BFFF9D122A87/"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838201</xdr:colOff>
      <xdr:row>4</xdr:row>
      <xdr:rowOff>19050</xdr:rowOff>
    </xdr:from>
    <xdr:to>
      <xdr:col>8</xdr:col>
      <xdr:colOff>2305256</xdr:colOff>
      <xdr:row>5</xdr:row>
      <xdr:rowOff>9550</xdr:rowOff>
    </xdr:to>
    <xdr:pic>
      <xdr:nvPicPr>
        <xdr:cNvPr id="2" name="Picture 1" descr="Reimbursements||6AFC95FDDF5D497CA8F25395068DEA26|2|3">
          <a:hlinkClick xmlns:r="http://schemas.openxmlformats.org/officeDocument/2006/relationships" r:id="rId1" tooltip="Reimbursement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6467476" y="1381125"/>
          <a:ext cx="1467055" cy="181000"/>
        </a:xfrm>
        <a:prstGeom prst="rect">
          <a:avLst/>
        </a:prstGeom>
        <a:solidFill>
          <a:scrgbClr r="0" g="0" b="0">
            <a:alpha val="0"/>
          </a:scrgbClr>
        </a:solidFill>
      </xdr:spPr>
    </xdr:pic>
    <xdr:clientData/>
  </xdr:twoCellAnchor>
  <xdr:twoCellAnchor editAs="oneCell">
    <xdr:from>
      <xdr:col>8</xdr:col>
      <xdr:colOff>742950</xdr:colOff>
      <xdr:row>5</xdr:row>
      <xdr:rowOff>19050</xdr:rowOff>
    </xdr:from>
    <xdr:to>
      <xdr:col>8</xdr:col>
      <xdr:colOff>2067110</xdr:colOff>
      <xdr:row>6</xdr:row>
      <xdr:rowOff>9550</xdr:rowOff>
    </xdr:to>
    <xdr:pic>
      <xdr:nvPicPr>
        <xdr:cNvPr id="3" name="Picture 2" descr="LOR Summary|xlsx|7887CBF9006641B3BA41F86415A958DE|5|2">
          <a:hlinkClick xmlns:r="http://schemas.openxmlformats.org/officeDocument/2006/relationships" r:id="rId3" tooltip="LOR Summary"/>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6372225" y="1571625"/>
          <a:ext cx="1324160"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6"/>
  <sheetViews>
    <sheetView tabSelected="1" workbookViewId="0">
      <selection activeCell="I9" sqref="I9"/>
    </sheetView>
  </sheetViews>
  <sheetFormatPr defaultRowHeight="15" x14ac:dyDescent="0.25"/>
  <cols>
    <col min="1" max="1" width="10.7109375" customWidth="1"/>
    <col min="2" max="2" width="18.28515625" customWidth="1"/>
    <col min="3" max="3" width="23.28515625" bestFit="1" customWidth="1"/>
    <col min="4" max="4" width="22.140625" customWidth="1"/>
    <col min="5" max="6" width="3.28515625" bestFit="1" customWidth="1"/>
    <col min="7" max="7" width="3.28515625" customWidth="1"/>
    <col min="8" max="8" width="3.42578125" bestFit="1" customWidth="1"/>
    <col min="9" max="9" width="89.140625" customWidth="1"/>
    <col min="10" max="10" width="37.140625" customWidth="1"/>
  </cols>
  <sheetData>
    <row r="1" spans="1:9" x14ac:dyDescent="0.25">
      <c r="A1" s="1" t="s">
        <v>0</v>
      </c>
      <c r="B1" t="s">
        <v>36</v>
      </c>
    </row>
    <row r="2" spans="1:9" x14ac:dyDescent="0.25">
      <c r="A2" s="1" t="s">
        <v>1</v>
      </c>
      <c r="B2" t="s">
        <v>37</v>
      </c>
    </row>
    <row r="3" spans="1:9" x14ac:dyDescent="0.25">
      <c r="A3" s="1" t="s">
        <v>2</v>
      </c>
      <c r="B3" s="10" t="s">
        <v>39</v>
      </c>
    </row>
    <row r="4" spans="1:9" ht="62.25" customHeight="1" thickBot="1" x14ac:dyDescent="0.3">
      <c r="B4" s="14" t="s">
        <v>55</v>
      </c>
      <c r="C4" s="15"/>
      <c r="D4" s="15"/>
      <c r="E4" s="15"/>
      <c r="F4" s="15"/>
      <c r="G4" s="15"/>
      <c r="H4" s="15"/>
      <c r="I4" s="15"/>
    </row>
    <row r="5" spans="1:9" x14ac:dyDescent="0.25">
      <c r="B5" s="22" t="s">
        <v>27</v>
      </c>
      <c r="C5" s="23"/>
      <c r="D5" s="23"/>
      <c r="E5" s="23"/>
      <c r="F5" s="24"/>
      <c r="G5" s="12"/>
      <c r="I5" s="9" t="s">
        <v>40</v>
      </c>
    </row>
    <row r="6" spans="1:9" x14ac:dyDescent="0.25">
      <c r="B6" s="25" t="s">
        <v>28</v>
      </c>
      <c r="C6" s="26"/>
      <c r="D6" s="26"/>
      <c r="E6" s="26"/>
      <c r="F6" s="27"/>
      <c r="G6" s="13"/>
      <c r="I6" s="9" t="s">
        <v>41</v>
      </c>
    </row>
    <row r="7" spans="1:9" x14ac:dyDescent="0.25">
      <c r="B7" s="28" t="s">
        <v>43</v>
      </c>
      <c r="C7" s="17"/>
      <c r="D7" s="17"/>
      <c r="E7" s="17"/>
      <c r="F7" s="18"/>
      <c r="G7" s="12"/>
      <c r="I7" s="9"/>
    </row>
    <row r="8" spans="1:9" x14ac:dyDescent="0.25">
      <c r="B8" s="28" t="s">
        <v>44</v>
      </c>
      <c r="C8" s="17"/>
      <c r="D8" s="17"/>
      <c r="E8" s="17"/>
      <c r="F8" s="18"/>
      <c r="G8" s="12"/>
    </row>
    <row r="9" spans="1:9" x14ac:dyDescent="0.25">
      <c r="B9" s="28" t="s">
        <v>45</v>
      </c>
      <c r="C9" s="17"/>
      <c r="D9" s="17"/>
      <c r="E9" s="17"/>
      <c r="F9" s="18"/>
      <c r="G9" s="12"/>
    </row>
    <row r="10" spans="1:9" x14ac:dyDescent="0.25">
      <c r="B10" s="16"/>
      <c r="C10" s="17"/>
      <c r="D10" s="17"/>
      <c r="E10" s="17"/>
      <c r="F10" s="18"/>
      <c r="G10" s="12"/>
    </row>
    <row r="11" spans="1:9" x14ac:dyDescent="0.25">
      <c r="B11" s="16" t="s">
        <v>29</v>
      </c>
      <c r="C11" s="17"/>
      <c r="D11" s="17"/>
      <c r="E11" s="17"/>
      <c r="F11" s="18"/>
      <c r="G11" s="12"/>
    </row>
    <row r="12" spans="1:9" x14ac:dyDescent="0.25">
      <c r="B12" s="16" t="s">
        <v>30</v>
      </c>
      <c r="C12" s="17"/>
      <c r="D12" s="17"/>
      <c r="E12" s="17"/>
      <c r="F12" s="18"/>
      <c r="G12" s="12"/>
    </row>
    <row r="13" spans="1:9" ht="15.75" thickBot="1" x14ac:dyDescent="0.3">
      <c r="B13" s="19" t="s">
        <v>31</v>
      </c>
      <c r="C13" s="20"/>
      <c r="D13" s="20"/>
      <c r="E13" s="20"/>
      <c r="F13" s="21"/>
      <c r="G13" s="12"/>
    </row>
    <row r="14" spans="1:9" x14ac:dyDescent="0.25">
      <c r="I14" s="29"/>
    </row>
    <row r="15" spans="1:9" x14ac:dyDescent="0.25">
      <c r="D15" s="8">
        <f>SUM(D17:D36)</f>
        <v>4857.25</v>
      </c>
      <c r="E15">
        <f>COUNTIF(E17:E36,"=Y")</f>
        <v>2</v>
      </c>
      <c r="F15">
        <f t="shared" ref="F15:H15" si="0">COUNTIF(F17:F36,"=Y")</f>
        <v>2</v>
      </c>
      <c r="G15">
        <f t="shared" si="0"/>
        <v>20</v>
      </c>
      <c r="H15">
        <f t="shared" si="0"/>
        <v>2</v>
      </c>
    </row>
    <row r="16" spans="1:9" s="1" customFormat="1" x14ac:dyDescent="0.25">
      <c r="B16" s="2" t="s">
        <v>3</v>
      </c>
      <c r="C16" s="2" t="s">
        <v>4</v>
      </c>
      <c r="D16" s="2" t="s">
        <v>5</v>
      </c>
      <c r="E16" s="3" t="s">
        <v>32</v>
      </c>
      <c r="F16" s="3" t="s">
        <v>33</v>
      </c>
      <c r="G16" s="3" t="s">
        <v>34</v>
      </c>
      <c r="H16" s="3" t="s">
        <v>46</v>
      </c>
      <c r="I16" s="2" t="s">
        <v>35</v>
      </c>
    </row>
    <row r="17" spans="2:9" ht="180" customHeight="1" x14ac:dyDescent="0.25">
      <c r="B17" s="5" t="s">
        <v>6</v>
      </c>
      <c r="C17" s="5" t="s">
        <v>26</v>
      </c>
      <c r="D17" s="5">
        <v>1864.17</v>
      </c>
      <c r="E17" s="4" t="s">
        <v>42</v>
      </c>
      <c r="F17" s="4" t="s">
        <v>38</v>
      </c>
      <c r="G17" s="4" t="s">
        <v>42</v>
      </c>
      <c r="H17" s="4" t="s">
        <v>42</v>
      </c>
      <c r="I17" s="11" t="s">
        <v>54</v>
      </c>
    </row>
    <row r="18" spans="2:9" ht="51" x14ac:dyDescent="0.25">
      <c r="B18" s="7" t="s">
        <v>7</v>
      </c>
      <c r="C18" s="7" t="s">
        <v>26</v>
      </c>
      <c r="D18" s="7">
        <v>30</v>
      </c>
      <c r="E18" s="6" t="s">
        <v>38</v>
      </c>
      <c r="F18" s="6" t="s">
        <v>38</v>
      </c>
      <c r="G18" s="6" t="s">
        <v>42</v>
      </c>
      <c r="H18" s="6" t="s">
        <v>38</v>
      </c>
      <c r="I18" s="11" t="s">
        <v>49</v>
      </c>
    </row>
    <row r="19" spans="2:9" ht="127.5" x14ac:dyDescent="0.25">
      <c r="B19" s="7" t="s">
        <v>8</v>
      </c>
      <c r="C19" s="7" t="s">
        <v>26</v>
      </c>
      <c r="D19" s="7">
        <v>800.84</v>
      </c>
      <c r="E19" s="6" t="s">
        <v>38</v>
      </c>
      <c r="F19" s="6" t="s">
        <v>42</v>
      </c>
      <c r="G19" s="6" t="s">
        <v>42</v>
      </c>
      <c r="H19" s="6" t="s">
        <v>38</v>
      </c>
      <c r="I19" s="11" t="s">
        <v>50</v>
      </c>
    </row>
    <row r="20" spans="2:9" ht="63.75" x14ac:dyDescent="0.25">
      <c r="B20" s="7" t="s">
        <v>9</v>
      </c>
      <c r="C20" s="7" t="s">
        <v>26</v>
      </c>
      <c r="D20" s="7">
        <v>30</v>
      </c>
      <c r="E20" s="6" t="s">
        <v>38</v>
      </c>
      <c r="F20" s="6" t="s">
        <v>38</v>
      </c>
      <c r="G20" s="6" t="s">
        <v>42</v>
      </c>
      <c r="H20" s="6" t="s">
        <v>38</v>
      </c>
      <c r="I20" s="11" t="s">
        <v>48</v>
      </c>
    </row>
    <row r="21" spans="2:9" ht="102" x14ac:dyDescent="0.25">
      <c r="B21" s="7" t="s">
        <v>10</v>
      </c>
      <c r="C21" s="7" t="s">
        <v>26</v>
      </c>
      <c r="D21" s="7">
        <v>1048.69</v>
      </c>
      <c r="E21" s="6" t="s">
        <v>42</v>
      </c>
      <c r="F21" s="6" t="s">
        <v>42</v>
      </c>
      <c r="G21" s="6" t="s">
        <v>42</v>
      </c>
      <c r="H21" s="6" t="s">
        <v>42</v>
      </c>
      <c r="I21" s="11" t="s">
        <v>51</v>
      </c>
    </row>
    <row r="22" spans="2:9" ht="51" x14ac:dyDescent="0.25">
      <c r="B22" s="7" t="s">
        <v>11</v>
      </c>
      <c r="C22" s="7" t="s">
        <v>26</v>
      </c>
      <c r="D22" s="7">
        <v>153.55000000000001</v>
      </c>
      <c r="E22" s="6" t="s">
        <v>38</v>
      </c>
      <c r="F22" s="6" t="s">
        <v>38</v>
      </c>
      <c r="G22" s="6" t="s">
        <v>42</v>
      </c>
      <c r="H22" s="6" t="s">
        <v>38</v>
      </c>
      <c r="I22" s="11" t="s">
        <v>52</v>
      </c>
    </row>
    <row r="23" spans="2:9" ht="51" x14ac:dyDescent="0.25">
      <c r="B23" s="7" t="s">
        <v>12</v>
      </c>
      <c r="C23" s="7" t="s">
        <v>26</v>
      </c>
      <c r="D23" s="7">
        <v>30</v>
      </c>
      <c r="E23" s="6" t="s">
        <v>38</v>
      </c>
      <c r="F23" s="6" t="s">
        <v>38</v>
      </c>
      <c r="G23" s="6" t="s">
        <v>42</v>
      </c>
      <c r="H23" s="6" t="s">
        <v>38</v>
      </c>
      <c r="I23" s="11" t="s">
        <v>47</v>
      </c>
    </row>
    <row r="24" spans="2:9" ht="51" x14ac:dyDescent="0.25">
      <c r="B24" s="7" t="s">
        <v>13</v>
      </c>
      <c r="C24" s="7" t="s">
        <v>26</v>
      </c>
      <c r="D24" s="7">
        <v>30</v>
      </c>
      <c r="E24" s="6" t="s">
        <v>38</v>
      </c>
      <c r="F24" s="6" t="s">
        <v>38</v>
      </c>
      <c r="G24" s="6" t="s">
        <v>42</v>
      </c>
      <c r="H24" s="6" t="s">
        <v>38</v>
      </c>
      <c r="I24" s="11" t="s">
        <v>47</v>
      </c>
    </row>
    <row r="25" spans="2:9" ht="51" x14ac:dyDescent="0.25">
      <c r="B25" s="7" t="s">
        <v>14</v>
      </c>
      <c r="C25" s="7" t="s">
        <v>26</v>
      </c>
      <c r="D25" s="7">
        <v>30</v>
      </c>
      <c r="E25" s="6" t="s">
        <v>38</v>
      </c>
      <c r="F25" s="6" t="s">
        <v>38</v>
      </c>
      <c r="G25" s="6" t="s">
        <v>42</v>
      </c>
      <c r="H25" s="6" t="s">
        <v>38</v>
      </c>
      <c r="I25" s="11" t="s">
        <v>47</v>
      </c>
    </row>
    <row r="26" spans="2:9" ht="51" x14ac:dyDescent="0.25">
      <c r="B26" s="7" t="s">
        <v>15</v>
      </c>
      <c r="C26" s="7" t="s">
        <v>26</v>
      </c>
      <c r="D26" s="7">
        <v>30</v>
      </c>
      <c r="E26" s="6" t="s">
        <v>38</v>
      </c>
      <c r="F26" s="6" t="s">
        <v>38</v>
      </c>
      <c r="G26" s="6" t="s">
        <v>42</v>
      </c>
      <c r="H26" s="6" t="s">
        <v>38</v>
      </c>
      <c r="I26" s="11" t="s">
        <v>47</v>
      </c>
    </row>
    <row r="27" spans="2:9" ht="51" x14ac:dyDescent="0.25">
      <c r="B27" s="7" t="s">
        <v>16</v>
      </c>
      <c r="C27" s="7" t="s">
        <v>26</v>
      </c>
      <c r="D27" s="7">
        <v>30</v>
      </c>
      <c r="E27" s="6" t="s">
        <v>38</v>
      </c>
      <c r="F27" s="6" t="s">
        <v>38</v>
      </c>
      <c r="G27" s="6" t="s">
        <v>42</v>
      </c>
      <c r="H27" s="6" t="s">
        <v>38</v>
      </c>
      <c r="I27" s="11" t="s">
        <v>47</v>
      </c>
    </row>
    <row r="28" spans="2:9" ht="114.75" x14ac:dyDescent="0.25">
      <c r="B28" s="7" t="s">
        <v>17</v>
      </c>
      <c r="C28" s="7" t="s">
        <v>26</v>
      </c>
      <c r="D28" s="7">
        <v>300</v>
      </c>
      <c r="E28" s="6" t="s">
        <v>38</v>
      </c>
      <c r="F28" s="6" t="s">
        <v>38</v>
      </c>
      <c r="G28" s="6" t="s">
        <v>42</v>
      </c>
      <c r="H28" s="6" t="s">
        <v>38</v>
      </c>
      <c r="I28" s="11" t="s">
        <v>53</v>
      </c>
    </row>
    <row r="29" spans="2:9" ht="63.75" x14ac:dyDescent="0.25">
      <c r="B29" s="7" t="s">
        <v>18</v>
      </c>
      <c r="C29" s="7" t="s">
        <v>26</v>
      </c>
      <c r="D29" s="7">
        <v>60</v>
      </c>
      <c r="E29" s="6" t="s">
        <v>38</v>
      </c>
      <c r="F29" s="6" t="s">
        <v>38</v>
      </c>
      <c r="G29" s="6" t="s">
        <v>42</v>
      </c>
      <c r="H29" s="6" t="s">
        <v>38</v>
      </c>
      <c r="I29" s="11" t="s">
        <v>48</v>
      </c>
    </row>
    <row r="30" spans="2:9" ht="63.75" x14ac:dyDescent="0.25">
      <c r="B30" s="7" t="s">
        <v>19</v>
      </c>
      <c r="C30" s="7" t="s">
        <v>26</v>
      </c>
      <c r="D30" s="7">
        <v>60</v>
      </c>
      <c r="E30" s="6" t="s">
        <v>38</v>
      </c>
      <c r="F30" s="6" t="s">
        <v>38</v>
      </c>
      <c r="G30" s="6" t="s">
        <v>42</v>
      </c>
      <c r="H30" s="6" t="s">
        <v>38</v>
      </c>
      <c r="I30" s="11" t="s">
        <v>48</v>
      </c>
    </row>
    <row r="31" spans="2:9" ht="63.75" x14ac:dyDescent="0.25">
      <c r="B31" s="7" t="s">
        <v>20</v>
      </c>
      <c r="C31" s="7" t="s">
        <v>26</v>
      </c>
      <c r="D31" s="7">
        <v>60</v>
      </c>
      <c r="E31" s="6" t="s">
        <v>38</v>
      </c>
      <c r="F31" s="6" t="s">
        <v>38</v>
      </c>
      <c r="G31" s="6" t="s">
        <v>42</v>
      </c>
      <c r="H31" s="6" t="s">
        <v>38</v>
      </c>
      <c r="I31" s="11" t="s">
        <v>48</v>
      </c>
    </row>
    <row r="32" spans="2:9" ht="63.75" x14ac:dyDescent="0.25">
      <c r="B32" s="7" t="s">
        <v>21</v>
      </c>
      <c r="C32" s="7" t="s">
        <v>26</v>
      </c>
      <c r="D32" s="7">
        <v>60</v>
      </c>
      <c r="E32" s="6" t="s">
        <v>38</v>
      </c>
      <c r="F32" s="6" t="s">
        <v>38</v>
      </c>
      <c r="G32" s="6" t="s">
        <v>42</v>
      </c>
      <c r="H32" s="6" t="s">
        <v>38</v>
      </c>
      <c r="I32" s="11" t="s">
        <v>48</v>
      </c>
    </row>
    <row r="33" spans="2:9" ht="63.75" x14ac:dyDescent="0.25">
      <c r="B33" s="7" t="s">
        <v>22</v>
      </c>
      <c r="C33" s="7" t="s">
        <v>26</v>
      </c>
      <c r="D33" s="7">
        <v>60</v>
      </c>
      <c r="E33" s="6" t="s">
        <v>38</v>
      </c>
      <c r="F33" s="6" t="s">
        <v>38</v>
      </c>
      <c r="G33" s="6" t="s">
        <v>42</v>
      </c>
      <c r="H33" s="6" t="s">
        <v>38</v>
      </c>
      <c r="I33" s="11" t="s">
        <v>48</v>
      </c>
    </row>
    <row r="34" spans="2:9" ht="63.75" x14ac:dyDescent="0.25">
      <c r="B34" s="7" t="s">
        <v>23</v>
      </c>
      <c r="C34" s="7" t="s">
        <v>26</v>
      </c>
      <c r="D34" s="7">
        <v>60</v>
      </c>
      <c r="E34" s="6" t="s">
        <v>38</v>
      </c>
      <c r="F34" s="6" t="s">
        <v>38</v>
      </c>
      <c r="G34" s="6" t="s">
        <v>42</v>
      </c>
      <c r="H34" s="6" t="s">
        <v>38</v>
      </c>
      <c r="I34" s="11" t="s">
        <v>48</v>
      </c>
    </row>
    <row r="35" spans="2:9" ht="63.75" x14ac:dyDescent="0.25">
      <c r="B35" s="7" t="s">
        <v>24</v>
      </c>
      <c r="C35" s="7" t="s">
        <v>26</v>
      </c>
      <c r="D35" s="7">
        <v>60</v>
      </c>
      <c r="E35" s="6" t="s">
        <v>38</v>
      </c>
      <c r="F35" s="6" t="s">
        <v>38</v>
      </c>
      <c r="G35" s="6" t="s">
        <v>42</v>
      </c>
      <c r="H35" s="6" t="s">
        <v>38</v>
      </c>
      <c r="I35" s="11" t="s">
        <v>48</v>
      </c>
    </row>
    <row r="36" spans="2:9" ht="63.75" x14ac:dyDescent="0.25">
      <c r="B36" s="7" t="s">
        <v>25</v>
      </c>
      <c r="C36" s="7" t="s">
        <v>26</v>
      </c>
      <c r="D36" s="7">
        <v>60</v>
      </c>
      <c r="E36" s="6" t="s">
        <v>38</v>
      </c>
      <c r="F36" s="6" t="s">
        <v>38</v>
      </c>
      <c r="G36" s="6" t="s">
        <v>42</v>
      </c>
      <c r="H36" s="6" t="s">
        <v>38</v>
      </c>
      <c r="I36" s="11" t="s">
        <v>48</v>
      </c>
    </row>
  </sheetData>
  <mergeCells count="10">
    <mergeCell ref="B4:I4"/>
    <mergeCell ref="B10:F10"/>
    <mergeCell ref="B11:F11"/>
    <mergeCell ref="B12:F12"/>
    <mergeCell ref="B13:F13"/>
    <mergeCell ref="B5:F5"/>
    <mergeCell ref="B6:F6"/>
    <mergeCell ref="B8:F8"/>
    <mergeCell ref="B9:F9"/>
    <mergeCell ref="B7:F7"/>
  </mergeCells>
  <conditionalFormatting sqref="E17:H36">
    <cfRule type="containsText" dxfId="1" priority="1" operator="containsText" text="Y">
      <formula>NOT(ISERROR(SEARCH("Y",E17)))</formula>
    </cfRule>
    <cfRule type="containsText" dxfId="0" priority="2" operator="containsText" text="N">
      <formula>NOT(ISERROR(SEARCH("N",E17)))</formula>
    </cfRule>
  </conditionalFormatting>
  <dataValidations count="1">
    <dataValidation type="list" allowBlank="1" showInputMessage="1" showErrorMessage="1" sqref="E17:H36">
      <formula1>"Y,N,N/A"</formula1>
    </dataValidation>
  </dataValidation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Testing Reimbursements</vt:lpstr>
      <vt:lpstr>TMB83940067</vt:lpstr>
      <vt:lpstr>TMP1237042151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Khokhar, Sonia (SAO)</cp:lastModifiedBy>
  <dcterms:created xsi:type="dcterms:W3CDTF">2013-05-20T14:18:37Z</dcterms:created>
  <dcterms:modified xsi:type="dcterms:W3CDTF">2022-12-15T20:00:45Z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