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07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vivian_vandenburg_sao_wa_gov/Documents/Vivian/LGS/BARS/Updates/2024 Reporting Year/"/>
    </mc:Choice>
  </mc:AlternateContent>
  <xr:revisionPtr revIDLastSave="26" documentId="8_{A64A60EA-767B-4477-8C22-1A4002E84539}" xr6:coauthVersionLast="47" xr6:coauthVersionMax="47" xr10:uidLastSave="{CFC5078E-6BAD-4DF5-85EB-93B62DE7B375}"/>
  <bookViews>
    <workbookView xWindow="-108" yWindow="-108" windowWidth="23256" windowHeight="12576" xr2:uid="{00000000-000D-0000-FFFF-FFFF00000000}"/>
  </bookViews>
  <sheets>
    <sheet name="Schedule_06_Template" sheetId="6" r:id="rId1"/>
  </sheets>
  <definedNames>
    <definedName name="_xlnm.Print_Area" localSheetId="0">Schedule_06_Template!$A$1:$G$34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6" l="1"/>
  <c r="I19" i="6"/>
  <c r="I20" i="6"/>
  <c r="I21" i="6"/>
  <c r="I22" i="6"/>
  <c r="I24" i="6"/>
  <c r="I25" i="6"/>
  <c r="G28" i="6" l="1"/>
  <c r="E28" i="6"/>
  <c r="C28" i="6"/>
  <c r="B28" i="6"/>
  <c r="F15" i="6"/>
  <c r="E15" i="6"/>
  <c r="D15" i="6"/>
  <c r="C15" i="6"/>
  <c r="B15" i="6"/>
  <c r="I14" i="6"/>
  <c r="I13" i="6"/>
  <c r="I12" i="6"/>
  <c r="I11" i="6"/>
  <c r="I10" i="6"/>
  <c r="I9" i="6"/>
  <c r="G15" i="6" l="1"/>
  <c r="G33" i="6" s="1"/>
  <c r="B33" i="6"/>
  <c r="C33" i="6"/>
  <c r="E33" i="6"/>
  <c r="I32" i="6"/>
  <c r="I15" i="6" l="1"/>
</calcChain>
</file>

<file path=xl/sharedStrings.xml><?xml version="1.0" encoding="utf-8"?>
<sst xmlns="http://schemas.openxmlformats.org/spreadsheetml/2006/main" count="64" uniqueCount="45">
  <si>
    <r>
      <t>MCAG No {</t>
    </r>
    <r>
      <rPr>
        <sz val="11"/>
        <color rgb="FFFF0000"/>
        <rFont val="Calibri"/>
        <family val="2"/>
        <scheme val="minor"/>
      </rPr>
      <t>####</t>
    </r>
    <r>
      <rPr>
        <sz val="11"/>
        <color theme="1"/>
        <rFont val="Calibri"/>
        <family val="2"/>
        <scheme val="minor"/>
      </rPr>
      <t>}</t>
    </r>
  </si>
  <si>
    <r>
      <t>{</t>
    </r>
    <r>
      <rPr>
        <b/>
        <sz val="11"/>
        <color rgb="FFFF0000"/>
        <rFont val="Calibri"/>
        <family val="2"/>
        <scheme val="minor"/>
      </rPr>
      <t>Name of Govt</t>
    </r>
    <r>
      <rPr>
        <sz val="11"/>
        <color theme="1"/>
        <rFont val="Calibri"/>
        <family val="2"/>
        <scheme val="minor"/>
      </rPr>
      <t>}</t>
    </r>
  </si>
  <si>
    <t>SCHEDULE SUMMARY OF BANK RECONCILIATION</t>
  </si>
  <si>
    <t>CASH BARS Schedule 06 Instructions Link</t>
  </si>
  <si>
    <r>
      <t>For the Fiscal Year ended December 31, {</t>
    </r>
    <r>
      <rPr>
        <b/>
        <sz val="11"/>
        <color rgb="FFFF0000"/>
        <rFont val="Calibri"/>
        <family val="2"/>
        <scheme val="minor"/>
      </rPr>
      <t>year</t>
    </r>
    <r>
      <rPr>
        <b/>
        <sz val="11"/>
        <color theme="1"/>
        <rFont val="Calibri"/>
        <family val="2"/>
        <scheme val="minor"/>
      </rPr>
      <t>}</t>
    </r>
  </si>
  <si>
    <t>FROM BANK STATEMENTS</t>
  </si>
  <si>
    <t>Bank &amp; Investment Account name
(1)</t>
  </si>
  <si>
    <t>Beginning Bank Balance
(2)</t>
  </si>
  <si>
    <t>Deposits</t>
  </si>
  <si>
    <t>Withdrawals</t>
  </si>
  <si>
    <t>Ending Bank Balance
(7)</t>
  </si>
  <si>
    <t>Receipts
(3)</t>
  </si>
  <si>
    <t>Inter-bank transfers In
(4)</t>
  </si>
  <si>
    <t>Disbursements
(5)</t>
  </si>
  <si>
    <t>Inter-bank transfers out
(6)</t>
  </si>
  <si>
    <t>Check Figure</t>
  </si>
  <si>
    <t>[account 1]</t>
  </si>
  <si>
    <t>[account 2]</t>
  </si>
  <si>
    <t>[account 3]</t>
  </si>
  <si>
    <t>[account 4]</t>
  </si>
  <si>
    <t>[account 5]</t>
  </si>
  <si>
    <t>[account 6]</t>
  </si>
  <si>
    <t>Bank Totals</t>
  </si>
  <si>
    <t>RECONCILING ITEMS</t>
  </si>
  <si>
    <t>Beginning Deposits in Transit (8)</t>
  </si>
  <si>
    <t>+</t>
  </si>
  <si>
    <t>-</t>
  </si>
  <si>
    <t>Year-end Deposits in Transit (9)</t>
  </si>
  <si>
    <t>Beginning Outstanding &amp; Open Period Items (10)</t>
  </si>
  <si>
    <t>Year-end Outstanding &amp; Open Period Items (11)</t>
  </si>
  <si>
    <t>NSF Checks (12)</t>
  </si>
  <si>
    <t>Cancellation of unredeemed checks/warrants (13)</t>
  </si>
  <si>
    <t>Interfund transactions (14)</t>
  </si>
  <si>
    <t>Netted Transactions (15)</t>
  </si>
  <si>
    <t>Authorized balance of revolving, petty cash and change funds (16)</t>
  </si>
  <si>
    <t>Other Reconciling Items, net (17)</t>
  </si>
  <si>
    <t>+ / -</t>
  </si>
  <si>
    <t>Reconciling Items Totals</t>
  </si>
  <si>
    <t>FROM GENERAL LEDGER</t>
  </si>
  <si>
    <t>Beginning Cash &amp; Investment Balance
(19)</t>
  </si>
  <si>
    <t xml:space="preserve">Revenues &amp; Other Increases
(20) </t>
  </si>
  <si>
    <t>Expenditures &amp; Other Decreases
(21)</t>
  </si>
  <si>
    <t>Ending Cash &amp; Investment Balance
(22)</t>
  </si>
  <si>
    <t>C4/C5 or Trial Balance Totals (18)</t>
  </si>
  <si>
    <t>Unreconciled Variance (23)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</si>
</sst>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quotePrefix="1" applyAlignment="1">
      <alignment vertical="center" wrapText="1"/>
    </xf>
    <xf numFmtId="164" fontId="1" fillId="3" borderId="1" xfId="1" applyNumberFormat="1" applyFont="1" applyFill="1" applyBorder="1" applyAlignment="1">
      <alignment vertical="center" wrapText="1"/>
    </xf>
    <xf numFmtId="164" fontId="3" fillId="3" borderId="1" xfId="1" applyNumberFormat="1" applyFont="1" applyFill="1" applyBorder="1" applyAlignment="1">
      <alignment vertical="center" wrapText="1"/>
    </xf>
    <xf numFmtId="164" fontId="1" fillId="3" borderId="1" xfId="1" quotePrefix="1" applyNumberFormat="1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164" fontId="1" fillId="0" borderId="1" xfId="1" applyNumberFormat="1" applyFont="1" applyFill="1" applyBorder="1" applyAlignment="1">
      <alignment vertical="center" wrapText="1"/>
    </xf>
    <xf numFmtId="164" fontId="8" fillId="5" borderId="0" xfId="1" applyNumberFormat="1" applyFont="1" applyFill="1" applyBorder="1" applyAlignment="1" applyProtection="1">
      <alignment vertical="center" wrapText="1"/>
    </xf>
    <xf numFmtId="164" fontId="1" fillId="3" borderId="3" xfId="1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5" fillId="0" borderId="1" xfId="0" applyNumberFormat="1" applyFont="1" applyBorder="1" applyAlignment="1">
      <alignment vertical="center"/>
    </xf>
    <xf numFmtId="164" fontId="5" fillId="3" borderId="1" xfId="1" applyNumberFormat="1" applyFont="1" applyFill="1" applyBorder="1" applyAlignment="1">
      <alignment vertical="center"/>
    </xf>
    <xf numFmtId="164" fontId="1" fillId="0" borderId="1" xfId="1" quotePrefix="1" applyNumberFormat="1" applyFont="1" applyFill="1" applyBorder="1" applyAlignment="1">
      <alignment vertical="center" wrapText="1"/>
    </xf>
    <xf numFmtId="164" fontId="8" fillId="5" borderId="4" xfId="1" applyNumberFormat="1" applyFont="1" applyFill="1" applyBorder="1" applyAlignment="1" applyProtection="1">
      <alignment vertical="center" wrapText="1"/>
    </xf>
    <xf numFmtId="164" fontId="8" fillId="5" borderId="5" xfId="1" applyNumberFormat="1" applyFont="1" applyFill="1" applyBorder="1" applyAlignment="1" applyProtection="1">
      <alignment vertical="center" wrapText="1"/>
    </xf>
    <xf numFmtId="164" fontId="8" fillId="5" borderId="3" xfId="1" applyNumberFormat="1" applyFont="1" applyFill="1" applyBorder="1" applyAlignment="1" applyProtection="1">
      <alignment vertical="center" wrapText="1"/>
    </xf>
    <xf numFmtId="164" fontId="5" fillId="3" borderId="6" xfId="1" applyNumberFormat="1" applyFont="1" applyFill="1" applyBorder="1" applyAlignment="1">
      <alignment vertical="center"/>
    </xf>
    <xf numFmtId="164" fontId="8" fillId="5" borderId="8" xfId="1" applyNumberFormat="1" applyFont="1" applyFill="1" applyBorder="1" applyAlignment="1" applyProtection="1">
      <alignment vertical="center" wrapText="1"/>
    </xf>
    <xf numFmtId="164" fontId="5" fillId="0" borderId="6" xfId="0" applyNumberFormat="1" applyFont="1" applyBorder="1" applyAlignment="1">
      <alignment vertical="center"/>
    </xf>
    <xf numFmtId="164" fontId="5" fillId="3" borderId="7" xfId="1" applyNumberFormat="1" applyFont="1" applyFill="1" applyBorder="1" applyAlignment="1">
      <alignment vertical="center"/>
    </xf>
    <xf numFmtId="164" fontId="5" fillId="0" borderId="7" xfId="0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164" fontId="8" fillId="5" borderId="2" xfId="1" applyNumberFormat="1" applyFont="1" applyFill="1" applyBorder="1" applyAlignment="1" applyProtection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5" fillId="3" borderId="2" xfId="0" applyFont="1" applyFill="1" applyBorder="1" applyAlignment="1">
      <alignment wrapText="1"/>
    </xf>
    <xf numFmtId="0" fontId="9" fillId="0" borderId="0" xfId="2" applyFill="1" applyAlignment="1">
      <alignment vertical="center"/>
    </xf>
    <xf numFmtId="0" fontId="5" fillId="0" borderId="3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ao.wa.gov/bars_cash/reporting/sao-annual-report-schedules/summary-of-bank-reconciliations-schedule-0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showGridLines="0" tabSelected="1" view="pageBreakPreview" zoomScaleNormal="100" zoomScaleSheetLayoutView="100" workbookViewId="0">
      <selection activeCell="D14" sqref="D14"/>
    </sheetView>
  </sheetViews>
  <sheetFormatPr defaultColWidth="9.140625" defaultRowHeight="14.45"/>
  <cols>
    <col min="1" max="1" width="32.5703125" style="10" customWidth="1"/>
    <col min="2" max="2" width="16.42578125" style="10" customWidth="1"/>
    <col min="3" max="6" width="14.85546875" style="10" customWidth="1"/>
    <col min="7" max="7" width="17" style="10" customWidth="1"/>
    <col min="8" max="8" width="15.5703125" style="10" customWidth="1"/>
    <col min="9" max="9" width="15.42578125" style="10" customWidth="1"/>
    <col min="10" max="16384" width="9.140625" style="10"/>
  </cols>
  <sheetData>
    <row r="1" spans="1:9">
      <c r="A1" s="10" t="s">
        <v>0</v>
      </c>
      <c r="D1" s="11" t="s">
        <v>1</v>
      </c>
    </row>
    <row r="2" spans="1:9">
      <c r="D2" s="12" t="s">
        <v>2</v>
      </c>
    </row>
    <row r="3" spans="1:9">
      <c r="A3" s="37" t="s">
        <v>3</v>
      </c>
      <c r="D3" s="12" t="s">
        <v>4</v>
      </c>
    </row>
    <row r="6" spans="1:9">
      <c r="A6" s="2"/>
      <c r="B6" s="42" t="s">
        <v>5</v>
      </c>
      <c r="C6" s="42"/>
      <c r="D6" s="42"/>
      <c r="E6" s="42"/>
      <c r="F6" s="42"/>
      <c r="G6" s="42"/>
      <c r="H6" s="1"/>
    </row>
    <row r="7" spans="1:9">
      <c r="A7" s="43" t="s">
        <v>6</v>
      </c>
      <c r="B7" s="45" t="s">
        <v>7</v>
      </c>
      <c r="C7" s="46" t="s">
        <v>8</v>
      </c>
      <c r="D7" s="46"/>
      <c r="E7" s="46" t="s">
        <v>9</v>
      </c>
      <c r="F7" s="46"/>
      <c r="G7" s="45" t="s">
        <v>10</v>
      </c>
      <c r="H7" s="1"/>
    </row>
    <row r="8" spans="1:9" ht="43.15">
      <c r="A8" s="44"/>
      <c r="B8" s="45"/>
      <c r="C8" s="39" t="s">
        <v>11</v>
      </c>
      <c r="D8" s="39" t="s">
        <v>12</v>
      </c>
      <c r="E8" s="39" t="s">
        <v>13</v>
      </c>
      <c r="F8" s="39" t="s">
        <v>14</v>
      </c>
      <c r="G8" s="45"/>
      <c r="H8" s="3"/>
      <c r="I8" s="18" t="s">
        <v>15</v>
      </c>
    </row>
    <row r="9" spans="1:9" ht="15">
      <c r="A9" s="8" t="s">
        <v>16</v>
      </c>
      <c r="B9" s="5"/>
      <c r="C9" s="5"/>
      <c r="D9" s="5"/>
      <c r="E9" s="5"/>
      <c r="F9" s="5"/>
      <c r="G9" s="7"/>
      <c r="H9" s="4"/>
      <c r="I9" s="19" t="str">
        <f>IF(ABS(ROUND((B9+C9+D9-E9-F9-G9),0))&lt;2, "OK", "Doesn't balance")</f>
        <v>OK</v>
      </c>
    </row>
    <row r="10" spans="1:9" ht="15">
      <c r="A10" s="8" t="s">
        <v>17</v>
      </c>
      <c r="B10" s="5"/>
      <c r="C10" s="5"/>
      <c r="D10" s="5"/>
      <c r="E10" s="5"/>
      <c r="F10" s="5"/>
      <c r="G10" s="5"/>
      <c r="H10" s="3"/>
      <c r="I10" s="19" t="str">
        <f t="shared" ref="I10:I15" si="0">IF(ABS(ROUND((B10+C10+D10-E10-F10-G10),0))&lt;2, "OK", "Doesn't balance")</f>
        <v>OK</v>
      </c>
    </row>
    <row r="11" spans="1:9">
      <c r="A11" s="8" t="s">
        <v>18</v>
      </c>
      <c r="B11" s="6"/>
      <c r="C11" s="6"/>
      <c r="D11" s="5"/>
      <c r="E11" s="6"/>
      <c r="F11" s="5"/>
      <c r="G11" s="6"/>
      <c r="H11" s="3"/>
      <c r="I11" s="19" t="str">
        <f t="shared" si="0"/>
        <v>OK</v>
      </c>
    </row>
    <row r="12" spans="1:9" ht="15">
      <c r="A12" s="8" t="s">
        <v>19</v>
      </c>
      <c r="B12" s="6"/>
      <c r="C12" s="6"/>
      <c r="D12" s="5"/>
      <c r="E12" s="6"/>
      <c r="F12" s="5"/>
      <c r="G12" s="6"/>
      <c r="H12" s="3"/>
      <c r="I12" s="19" t="str">
        <f t="shared" si="0"/>
        <v>OK</v>
      </c>
    </row>
    <row r="13" spans="1:9" ht="15">
      <c r="A13" s="8" t="s">
        <v>20</v>
      </c>
      <c r="B13" s="6"/>
      <c r="C13" s="6"/>
      <c r="D13" s="5"/>
      <c r="E13" s="6"/>
      <c r="F13" s="5"/>
      <c r="G13" s="6"/>
      <c r="H13" s="3"/>
      <c r="I13" s="19" t="str">
        <f t="shared" si="0"/>
        <v>OK</v>
      </c>
    </row>
    <row r="14" spans="1:9">
      <c r="A14" s="8" t="s">
        <v>21</v>
      </c>
      <c r="B14" s="6"/>
      <c r="C14" s="6"/>
      <c r="D14" s="5"/>
      <c r="E14" s="6"/>
      <c r="F14" s="5"/>
      <c r="G14" s="6"/>
      <c r="H14" s="3"/>
      <c r="I14" s="19" t="str">
        <f t="shared" si="0"/>
        <v>OK</v>
      </c>
    </row>
    <row r="15" spans="1:9">
      <c r="A15" s="31" t="s">
        <v>22</v>
      </c>
      <c r="B15" s="21">
        <f t="shared" ref="B15:G15" si="1">SUM(B9:B14)</f>
        <v>0</v>
      </c>
      <c r="C15" s="21">
        <f t="shared" si="1"/>
        <v>0</v>
      </c>
      <c r="D15" s="21">
        <f t="shared" si="1"/>
        <v>0</v>
      </c>
      <c r="E15" s="21">
        <f t="shared" si="1"/>
        <v>0</v>
      </c>
      <c r="F15" s="21">
        <f t="shared" si="1"/>
        <v>0</v>
      </c>
      <c r="G15" s="21">
        <f t="shared" si="1"/>
        <v>0</v>
      </c>
      <c r="I15" s="19" t="str">
        <f t="shared" si="0"/>
        <v>OK</v>
      </c>
    </row>
    <row r="16" spans="1:9">
      <c r="A16" s="3"/>
    </row>
    <row r="17" spans="1:9">
      <c r="A17" s="3"/>
      <c r="B17" s="40" t="s">
        <v>23</v>
      </c>
      <c r="C17" s="40"/>
      <c r="D17" s="40"/>
      <c r="E17" s="40"/>
      <c r="F17" s="40"/>
      <c r="G17" s="40"/>
      <c r="I17" s="18" t="s">
        <v>15</v>
      </c>
    </row>
    <row r="18" spans="1:9">
      <c r="A18" s="13" t="s">
        <v>24</v>
      </c>
      <c r="B18" s="16" t="s">
        <v>25</v>
      </c>
      <c r="C18" s="16" t="s">
        <v>26</v>
      </c>
      <c r="D18" s="15"/>
      <c r="E18" s="15"/>
      <c r="F18" s="15"/>
      <c r="G18" s="15"/>
      <c r="I18" s="19" t="e">
        <f>IF(ABS(ROUND((B18+C18),0))&lt;2, "OK", "Doesn't balance")</f>
        <v>#VALUE!</v>
      </c>
    </row>
    <row r="19" spans="1:9">
      <c r="A19" s="13" t="s">
        <v>27</v>
      </c>
      <c r="B19" s="15"/>
      <c r="C19" s="5" t="s">
        <v>25</v>
      </c>
      <c r="D19" s="15"/>
      <c r="E19" s="15"/>
      <c r="F19" s="15"/>
      <c r="G19" s="5" t="s">
        <v>25</v>
      </c>
      <c r="I19" s="19" t="e">
        <f>IF(ABS(ROUND((C19-G19),0))&lt;2, "OK", "Doesn't balance")</f>
        <v>#VALUE!</v>
      </c>
    </row>
    <row r="20" spans="1:9" ht="28.9">
      <c r="A20" s="13" t="s">
        <v>28</v>
      </c>
      <c r="B20" s="5" t="s">
        <v>26</v>
      </c>
      <c r="C20" s="15"/>
      <c r="D20" s="15"/>
      <c r="E20" s="5" t="s">
        <v>26</v>
      </c>
      <c r="F20" s="15"/>
      <c r="G20" s="15"/>
      <c r="I20" s="19" t="e">
        <f>IF(ABS(ROUND((B20-E20),0))&lt;2, "OK", "Doesn't balance")</f>
        <v>#VALUE!</v>
      </c>
    </row>
    <row r="21" spans="1:9" ht="28.9">
      <c r="A21" s="13" t="s">
        <v>29</v>
      </c>
      <c r="B21" s="15"/>
      <c r="C21" s="15"/>
      <c r="D21" s="15"/>
      <c r="E21" s="5" t="s">
        <v>25</v>
      </c>
      <c r="F21" s="15"/>
      <c r="G21" s="5" t="s">
        <v>26</v>
      </c>
      <c r="I21" s="19" t="e">
        <f>IF(ABS(ROUND((E21+G21),0))&lt;2, "OK", "Doesn't balance")</f>
        <v>#VALUE!</v>
      </c>
    </row>
    <row r="22" spans="1:9">
      <c r="A22" s="13" t="s">
        <v>30</v>
      </c>
      <c r="B22" s="15"/>
      <c r="C22" s="5" t="s">
        <v>26</v>
      </c>
      <c r="D22" s="15"/>
      <c r="E22" s="5" t="s">
        <v>26</v>
      </c>
      <c r="F22" s="15"/>
      <c r="G22" s="15"/>
      <c r="I22" s="19" t="e">
        <f>IF(ABS(ROUND((C22-E22),0))&lt;2, "OK", "Doesn't balance")</f>
        <v>#VALUE!</v>
      </c>
    </row>
    <row r="23" spans="1:9" ht="28.9">
      <c r="A23" s="13" t="s">
        <v>31</v>
      </c>
      <c r="B23" s="15"/>
      <c r="C23" s="5" t="s">
        <v>25</v>
      </c>
      <c r="D23" s="15"/>
      <c r="E23" s="15"/>
      <c r="F23" s="15"/>
      <c r="G23" s="15"/>
    </row>
    <row r="24" spans="1:9">
      <c r="A24" s="13" t="s">
        <v>32</v>
      </c>
      <c r="B24" s="15"/>
      <c r="C24" s="5" t="s">
        <v>25</v>
      </c>
      <c r="D24" s="15"/>
      <c r="E24" s="14" t="s">
        <v>25</v>
      </c>
      <c r="F24" s="15"/>
      <c r="G24" s="15"/>
      <c r="I24" s="19" t="e">
        <f>IF(ABS(ROUND((C24-E24),0))&lt;2, "OK", "Doesn't balance")</f>
        <v>#VALUE!</v>
      </c>
    </row>
    <row r="25" spans="1:9">
      <c r="A25" s="13" t="s">
        <v>33</v>
      </c>
      <c r="B25" s="15"/>
      <c r="C25" s="5" t="s">
        <v>26</v>
      </c>
      <c r="D25" s="15"/>
      <c r="E25" s="5" t="s">
        <v>26</v>
      </c>
      <c r="F25" s="15"/>
      <c r="G25" s="15"/>
      <c r="I25" s="19" t="e">
        <f>IF(ABS(ROUND((C25-E25),0))&lt;2, "OK", "Doesn't balance")</f>
        <v>#VALUE!</v>
      </c>
    </row>
    <row r="26" spans="1:9" ht="28.9">
      <c r="A26" s="13" t="s">
        <v>34</v>
      </c>
      <c r="B26" s="5" t="s">
        <v>25</v>
      </c>
      <c r="C26" s="15"/>
      <c r="D26" s="15"/>
      <c r="E26" s="15"/>
      <c r="F26" s="15"/>
      <c r="G26" s="5" t="s">
        <v>25</v>
      </c>
    </row>
    <row r="27" spans="1:9">
      <c r="A27" s="13" t="s">
        <v>35</v>
      </c>
      <c r="B27" s="22" t="s">
        <v>36</v>
      </c>
      <c r="C27" s="22" t="s">
        <v>36</v>
      </c>
      <c r="D27" s="15"/>
      <c r="E27" s="22" t="s">
        <v>36</v>
      </c>
      <c r="F27" s="15"/>
      <c r="G27" s="22" t="s">
        <v>36</v>
      </c>
    </row>
    <row r="28" spans="1:9">
      <c r="A28" s="31" t="s">
        <v>37</v>
      </c>
      <c r="B28" s="21">
        <f t="shared" ref="B28:G28" si="2">SUM(B18:B27)</f>
        <v>0</v>
      </c>
      <c r="C28" s="21">
        <f t="shared" si="2"/>
        <v>0</v>
      </c>
      <c r="D28" s="23"/>
      <c r="E28" s="21">
        <f t="shared" si="2"/>
        <v>0</v>
      </c>
      <c r="F28" s="24"/>
      <c r="G28" s="21">
        <f t="shared" si="2"/>
        <v>0</v>
      </c>
    </row>
    <row r="29" spans="1:9">
      <c r="A29" s="3"/>
    </row>
    <row r="30" spans="1:9">
      <c r="A30" s="9"/>
      <c r="B30" s="40" t="s">
        <v>38</v>
      </c>
      <c r="C30" s="40"/>
      <c r="D30" s="41"/>
      <c r="E30" s="40"/>
      <c r="F30" s="40"/>
      <c r="G30" s="40"/>
      <c r="H30" s="1"/>
    </row>
    <row r="31" spans="1:9" ht="78.75" customHeight="1">
      <c r="A31" s="36"/>
      <c r="B31" s="32" t="s">
        <v>39</v>
      </c>
      <c r="C31" s="33" t="s">
        <v>40</v>
      </c>
      <c r="D31" s="34"/>
      <c r="E31" s="35" t="s">
        <v>41</v>
      </c>
      <c r="F31" s="34"/>
      <c r="G31" s="32" t="s">
        <v>42</v>
      </c>
      <c r="H31" s="1"/>
    </row>
    <row r="32" spans="1:9">
      <c r="A32" s="38" t="s">
        <v>43</v>
      </c>
      <c r="B32" s="21"/>
      <c r="C32" s="26"/>
      <c r="D32" s="27"/>
      <c r="E32" s="29"/>
      <c r="F32" s="27"/>
      <c r="G32" s="21"/>
      <c r="H32" s="3"/>
      <c r="I32" s="19" t="str">
        <f t="shared" ref="I32" si="3">IF(ABS(ROUND((B32+C32+D32-E32-F32-G32),0))&lt;2, "OK", "Doesn't balance")</f>
        <v>OK</v>
      </c>
    </row>
    <row r="33" spans="1:8">
      <c r="A33" s="17" t="s">
        <v>44</v>
      </c>
      <c r="B33" s="20">
        <f>B15+B28-B32</f>
        <v>0</v>
      </c>
      <c r="C33" s="28">
        <f>C15+C28-C32</f>
        <v>0</v>
      </c>
      <c r="D33" s="25"/>
      <c r="E33" s="30">
        <f>E15+E28-E32</f>
        <v>0</v>
      </c>
      <c r="F33" s="25"/>
      <c r="G33" s="20">
        <f>G15+G28-G32</f>
        <v>0</v>
      </c>
      <c r="H33" s="3"/>
    </row>
  </sheetData>
  <mergeCells count="8">
    <mergeCell ref="B17:G17"/>
    <mergeCell ref="B30:G30"/>
    <mergeCell ref="B6:G6"/>
    <mergeCell ref="A7:A8"/>
    <mergeCell ref="B7:B8"/>
    <mergeCell ref="C7:D7"/>
    <mergeCell ref="E7:F7"/>
    <mergeCell ref="G7:G8"/>
  </mergeCells>
  <conditionalFormatting sqref="D15">
    <cfRule type="expression" dxfId="1" priority="2">
      <formula>$D$15&lt;&gt;$F$15</formula>
    </cfRule>
  </conditionalFormatting>
  <conditionalFormatting sqref="F15">
    <cfRule type="expression" dxfId="0" priority="1">
      <formula>$F$15&lt;&gt;$D$15</formula>
    </cfRule>
  </conditionalFormatting>
  <dataValidations disablePrompts="1" count="1">
    <dataValidation type="decimal" operator="lessThanOrEqual" allowBlank="1" showErrorMessage="1" errorTitle="Amount must be negative" error="Amount must be entered as a negative amount. " sqref="C18 B20 E20 G21 E22 C22 C25 E25" xr:uid="{00000000-0002-0000-0000-000000000000}">
      <formula1>0</formula1>
    </dataValidation>
  </dataValidations>
  <hyperlinks>
    <hyperlink ref="A3" r:id="rId1" xr:uid="{00000000-0004-0000-0000-000000000000}"/>
  </hyperlinks>
  <pageMargins left="0.25" right="0.25" top="0.75" bottom="0.75" header="0.3" footer="0.3"/>
  <pageSetup scale="78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84A1516A6E6F4F8C4F4A9A98A773D3" ma:contentTypeVersion="44" ma:contentTypeDescription="Create a new document." ma:contentTypeScope="" ma:versionID="03c38237717fcb0ca489d01afce9347b">
  <xsd:schema xmlns:xsd="http://www.w3.org/2001/XMLSchema" xmlns:xs="http://www.w3.org/2001/XMLSchema" xmlns:p="http://schemas.microsoft.com/office/2006/metadata/properties" xmlns:ns1="http://schemas.microsoft.com/sharepoint/v3" xmlns:ns2="ea04e3fd-6465-4142-91bc-9269e631cbda" xmlns:ns3="22c7d62b-a531-4afa-91a0-b0037c041238" targetNamespace="http://schemas.microsoft.com/office/2006/metadata/properties" ma:root="true" ma:fieldsID="74ed9270b68d0364c88c7c67942e3ae7" ns1:_="" ns2:_="" ns3:_="">
    <xsd:import namespace="http://schemas.microsoft.com/sharepoint/v3"/>
    <xsd:import namespace="ea04e3fd-6465-4142-91bc-9269e631cbda"/>
    <xsd:import namespace="22c7d62b-a531-4afa-91a0-b0037c041238"/>
    <xsd:element name="properties">
      <xsd:complexType>
        <xsd:sequence>
          <xsd:element name="documentManagement">
            <xsd:complexType>
              <xsd:all>
                <xsd:element ref="ns2:SensitiveInformation_x003f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oreInfo" minOccurs="0"/>
                <xsd:element ref="ns2:lcf76f155ced4ddcb4097134ff3c332f" minOccurs="0"/>
                <xsd:element ref="ns3:TaxCatchAll" minOccurs="0"/>
                <xsd:element ref="ns2:Category" minOccurs="0"/>
                <xsd:element ref="ns2:EntityName" minOccurs="0"/>
                <xsd:element ref="ns2:SchoolYear" minOccurs="0"/>
                <xsd:element ref="ns2:StatementType" minOccurs="0"/>
                <xsd:element ref="ns2:MediaLengthInSeconds" minOccurs="0"/>
                <xsd:element ref="ns2:EffectiveDate" minOccurs="0"/>
                <xsd:element ref="ns2:Dateadded" minOccurs="0"/>
                <xsd:element ref="ns2:TeamSPContact" minOccurs="0"/>
                <xsd:element ref="ns2:Senttoanddate" minOccurs="0"/>
                <xsd:element ref="ns2:MediaServiceObjectDetectorVersions" minOccurs="0"/>
                <xsd:element ref="ns2:Notes" minOccurs="0"/>
                <xsd:element ref="ns2:MediaServiceSearchProperties" minOccurs="0"/>
                <xsd:element ref="ns2:IndiasNotes" minOccurs="0"/>
                <xsd:element ref="ns2:Reviewer" minOccurs="0"/>
                <xsd:element ref="ns2:DateApprov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04e3fd-6465-4142-91bc-9269e631cbda" elementFormDefault="qualified">
    <xsd:import namespace="http://schemas.microsoft.com/office/2006/documentManagement/types"/>
    <xsd:import namespace="http://schemas.microsoft.com/office/infopath/2007/PartnerControls"/>
    <xsd:element name="SensitiveInformation_x003f_" ma:index="2" nillable="true" ma:displayName="Sensitive Information?" ma:default="0" ma:format="Dropdown" ma:internalName="SensitiveInformation_x003f_">
      <xsd:simpleType>
        <xsd:restriction base="dms:Boolean"/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description="" ma:hidden="true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oreInfo" ma:index="21" nillable="true" ma:displayName="More Info" ma:format="Dropdown" ma:internalName="MoreInfo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ategory" ma:index="25" nillable="true" ma:displayName="Category" ma:internalName="Category">
      <xsd:simpleType>
        <xsd:restriction base="dms:Text">
          <xsd:maxLength value="255"/>
        </xsd:restriction>
      </xsd:simpleType>
    </xsd:element>
    <xsd:element name="EntityName" ma:index="26" nillable="true" ma:displayName="Entity Name" ma:format="Dropdown" ma:internalName="EntityName">
      <xsd:simpleType>
        <xsd:restriction base="dms:Text">
          <xsd:maxLength value="255"/>
        </xsd:restriction>
      </xsd:simpleType>
    </xsd:element>
    <xsd:element name="SchoolYear" ma:index="27" nillable="true" ma:displayName="School Year" ma:format="Dropdown" ma:internalName="SchoolYear">
      <xsd:simpleType>
        <xsd:restriction base="dms:Text">
          <xsd:maxLength value="255"/>
        </xsd:restriction>
      </xsd:simpleType>
    </xsd:element>
    <xsd:element name="StatementType" ma:index="28" nillable="true" ma:displayName="Statement Type" ma:format="Dropdown" ma:internalName="StatementType">
      <xsd:simpleType>
        <xsd:restriction base="dms:Text">
          <xsd:maxLength value="255"/>
        </xsd:restriction>
      </xsd:simpleType>
    </xsd:element>
    <xsd:element name="MediaLengthInSeconds" ma:index="29" nillable="true" ma:displayName="MediaLengthInSeconds" ma:hidden="true" ma:internalName="MediaLengthInSeconds" ma:readOnly="true">
      <xsd:simpleType>
        <xsd:restriction base="dms:Unknown"/>
      </xsd:simpleType>
    </xsd:element>
    <xsd:element name="EffectiveDate" ma:index="30" nillable="true" ma:displayName="Effective Date" ma:description="This is the beginning time period for this information " ma:format="Dropdown" ma:internalName="EffectiveDate">
      <xsd:simpleType>
        <xsd:restriction base="dms:Text">
          <xsd:maxLength value="255"/>
        </xsd:restriction>
      </xsd:simpleType>
    </xsd:element>
    <xsd:element name="Dateadded" ma:index="31" nillable="true" ma:displayName="Date added" ma:format="DateOnly" ma:internalName="Dateadded">
      <xsd:simpleType>
        <xsd:restriction base="dms:DateTime"/>
      </xsd:simpleType>
    </xsd:element>
    <xsd:element name="TeamSPContact" ma:index="32" nillable="true" ma:displayName="Team SP Contact" ma:format="Dropdown" ma:internalName="TeamSPContact">
      <xsd:simpleType>
        <xsd:union memberTypes="dms:Text">
          <xsd:simpleType>
            <xsd:restriction base="dms:Choice">
              <xsd:enumeration value="AM Cheryl Thresher"/>
              <xsd:enumeration value="AAM Shirley Christiansen"/>
              <xsd:enumeration value="AAM Ryan Montgomery"/>
              <xsd:enumeration value="AAM Sara Heath"/>
              <xsd:enumeration value="ASA Kim Del Castillo"/>
              <xsd:enumeration value="ASA Erika Kmieciak"/>
              <xsd:enumeration value="ASA Melissa Ritter-Maylone"/>
            </xsd:restriction>
          </xsd:simpleType>
        </xsd:union>
      </xsd:simpleType>
    </xsd:element>
    <xsd:element name="Senttoanddate" ma:index="33" nillable="true" ma:displayName="Sent to and date" ma:format="Dropdown" ma:internalName="Senttoanddate">
      <xsd:simpleType>
        <xsd:restriction base="dms:Text">
          <xsd:maxLength value="255"/>
        </xsd:restriction>
      </xsd:simpleType>
    </xsd:element>
    <xsd:element name="MediaServiceObjectDetectorVersions" ma:index="3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Notes" ma:index="35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MediaServiceSearchProperties" ma:index="3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IndiasNotes" ma:index="37" nillable="true" ma:displayName="Date Drafted" ma:format="Dropdown" ma:internalName="IndiasNotes">
      <xsd:simpleType>
        <xsd:restriction base="dms:Note">
          <xsd:maxLength value="255"/>
        </xsd:restriction>
      </xsd:simpleType>
    </xsd:element>
    <xsd:element name="Reviewer" ma:index="38" nillable="true" ma:displayName="Reviewer" ma:format="Dropdown" ma:list="UserInfo" ma:SharePointGroup="0" ma:internalName="Review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ateApproved" ma:index="39" nillable="true" ma:displayName="Date Approved" ma:format="DateOnly" ma:internalName="DateApprov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c7d62b-a531-4afa-91a0-b0037c04123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4" nillable="true" ma:displayName="Taxonomy Catch All Column" ma:hidden="true" ma:list="{127c8b69-0a8f-4279-adb8-915feb34924b}" ma:internalName="TaxCatchAll" ma:showField="CatchAllData" ma:web="22c7d62b-a531-4afa-91a0-b0037c0412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ea04e3fd-6465-4142-91bc-9269e631cbda">
      <Terms xmlns="http://schemas.microsoft.com/office/infopath/2007/PartnerControls"/>
    </lcf76f155ced4ddcb4097134ff3c332f>
    <TaxCatchAll xmlns="22c7d62b-a531-4afa-91a0-b0037c041238" xsi:nil="true"/>
    <EntityName xmlns="ea04e3fd-6465-4142-91bc-9269e631cbda" xsi:nil="true"/>
    <Dateadded xmlns="ea04e3fd-6465-4142-91bc-9269e631cbda" xsi:nil="true"/>
    <MoreInfo xmlns="ea04e3fd-6465-4142-91bc-9269e631cbda" xsi:nil="true"/>
    <SchoolYear xmlns="ea04e3fd-6465-4142-91bc-9269e631cbda" xsi:nil="true"/>
    <EffectiveDate xmlns="ea04e3fd-6465-4142-91bc-9269e631cbda" xsi:nil="true"/>
    <_ip_UnifiedCompliancePolicyProperties xmlns="http://schemas.microsoft.com/sharepoint/v3" xsi:nil="true"/>
    <TeamSPContact xmlns="ea04e3fd-6465-4142-91bc-9269e631cbda" xsi:nil="true"/>
    <StatementType xmlns="ea04e3fd-6465-4142-91bc-9269e631cbda" xsi:nil="true"/>
    <SensitiveInformation_x003f_ xmlns="ea04e3fd-6465-4142-91bc-9269e631cbda">false</SensitiveInformation_x003f_>
    <Category xmlns="ea04e3fd-6465-4142-91bc-9269e631cbda" xsi:nil="true"/>
    <Senttoanddate xmlns="ea04e3fd-6465-4142-91bc-9269e631cbda">Vivian Vandenburg 8/28/2023</Senttoanddate>
    <Notes xmlns="ea04e3fd-6465-4142-91bc-9269e631cbda" xsi:nil="true"/>
    <DateApproved xmlns="ea04e3fd-6465-4142-91bc-9269e631cbda" xsi:nil="true"/>
    <IndiasNotes xmlns="ea04e3fd-6465-4142-91bc-9269e631cbda" xsi:nil="true"/>
    <Reviewer xmlns="ea04e3fd-6465-4142-91bc-9269e631cbda">
      <UserInfo>
        <DisplayName/>
        <AccountId xsi:nil="true"/>
        <AccountType/>
      </UserInfo>
    </Reviewer>
    <SharedWithUsers xmlns="22c7d62b-a531-4afa-91a0-b0037c041238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F971ED8-5786-4AE5-8F70-0C216EA3B822}"/>
</file>

<file path=customXml/itemProps2.xml><?xml version="1.0" encoding="utf-8"?>
<ds:datastoreItem xmlns:ds="http://schemas.openxmlformats.org/officeDocument/2006/customXml" ds:itemID="{52946F93-02BD-4F53-81A7-407B5D126F3F}"/>
</file>

<file path=customXml/itemProps3.xml><?xml version="1.0" encoding="utf-8"?>
<ds:datastoreItem xmlns:ds="http://schemas.openxmlformats.org/officeDocument/2006/customXml" ds:itemID="{498F6BF7-A36C-4C9E-B617-3055C25A1A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WA State Auditor's Office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Kostick, Niles (SAO)</dc:creator>
  <cp:keywords/>
  <dc:description/>
  <cp:lastModifiedBy>Vandenburg, Vivian (SAO)</cp:lastModifiedBy>
  <cp:revision/>
  <dcterms:created xsi:type="dcterms:W3CDTF">2017-07-11T19:38:52Z</dcterms:created>
  <dcterms:modified xsi:type="dcterms:W3CDTF">2024-10-15T20:27:39Z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0x010100F884A1516A6E6F4F8C4F4A9A98A773D3</vt:lpwstr>
  </property>
  <property fmtid="{D5CDD505-2E9C-101B-9397-08002B2CF9AE}" pid="3" name="MediaServiceImageTags">
    <vt:lpwstr/>
  </property>
  <property fmtid="{D5CDD505-2E9C-101B-9397-08002B2CF9AE}" pid="4" name="ReviewedbyZachariah">
    <vt:bool>true</vt:bool>
  </property>
  <property fmtid="{D5CDD505-2E9C-101B-9397-08002B2CF9AE}" pid="5" name="ReviewedbyAmy">
    <vt:bool>true</vt:bool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