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wilsonm\appdata\local\temp\tm_temp\TM_4\"/>
    </mc:Choice>
  </mc:AlternateContent>
  <bookViews>
    <workbookView xWindow="240" yWindow="120" windowWidth="18060" windowHeight="7050"/>
  </bookViews>
  <sheets>
    <sheet name="BIAS_rptRevenueTrend" sheetId="1" r:id="rId1"/>
    <sheet name="Ag burn bans 2020" sheetId="2" r:id="rId2"/>
    <sheet name="Ag burn bans 2019" sheetId="3" r:id="rId3"/>
  </sheets>
  <definedNames>
    <definedName name="_xlnm._FilterDatabase" localSheetId="2" hidden="1">'Ag burn bans 2019'!$A$3:$M$3</definedName>
    <definedName name="_xlnm._FilterDatabase" localSheetId="1" hidden="1">'Ag burn bans 2020'!$A$3:$M$3</definedName>
    <definedName name="_xlnm._FilterDatabase" localSheetId="0" hidden="1">BIAS_rptRevenueTrend!$A$6:$N$6</definedName>
  </definedNames>
  <calcPr calcId="162913"/>
</workbook>
</file>

<file path=xl/calcChain.xml><?xml version="1.0" encoding="utf-8"?>
<calcChain xmlns="http://schemas.openxmlformats.org/spreadsheetml/2006/main">
  <c r="M1" i="3" l="1"/>
  <c r="M2" i="3"/>
  <c r="M1" i="2"/>
  <c r="M2" i="2"/>
  <c r="K53" i="1" l="1"/>
  <c r="J53" i="1"/>
  <c r="K41" i="1"/>
  <c r="J41" i="1"/>
  <c r="K55" i="1"/>
  <c r="J55" i="1"/>
  <c r="K39" i="1"/>
  <c r="J39" i="1"/>
  <c r="K8" i="1"/>
  <c r="J8" i="1"/>
  <c r="K29" i="1"/>
  <c r="J29" i="1"/>
  <c r="K38" i="1"/>
  <c r="J38" i="1"/>
  <c r="K20" i="1"/>
  <c r="J20" i="1"/>
  <c r="K14" i="1"/>
  <c r="J14" i="1"/>
  <c r="K45" i="1"/>
  <c r="J45" i="1"/>
  <c r="K16" i="1"/>
  <c r="J16" i="1"/>
  <c r="K13" i="1"/>
  <c r="J13" i="1"/>
  <c r="K47" i="1"/>
  <c r="J47" i="1"/>
  <c r="K26" i="1"/>
  <c r="J26" i="1"/>
  <c r="K22" i="1"/>
  <c r="J22" i="1"/>
  <c r="K49" i="1"/>
  <c r="J49" i="1"/>
  <c r="K56" i="1"/>
  <c r="J56" i="1"/>
  <c r="K54" i="1"/>
  <c r="J54" i="1"/>
  <c r="K52" i="1"/>
  <c r="J52" i="1"/>
  <c r="K50" i="1"/>
  <c r="J50" i="1"/>
  <c r="K48" i="1"/>
  <c r="J48" i="1"/>
  <c r="K46" i="1"/>
  <c r="J46" i="1"/>
  <c r="K44" i="1"/>
  <c r="J44" i="1"/>
  <c r="K42" i="1"/>
  <c r="J42" i="1"/>
  <c r="K37" i="1"/>
  <c r="J37" i="1"/>
  <c r="K35" i="1"/>
  <c r="J35" i="1"/>
  <c r="K34" i="1"/>
  <c r="J34" i="1"/>
  <c r="K32" i="1"/>
  <c r="J32" i="1"/>
  <c r="K30" i="1"/>
  <c r="J30" i="1"/>
  <c r="K28" i="1"/>
  <c r="J28" i="1"/>
  <c r="K27" i="1"/>
  <c r="J27" i="1"/>
  <c r="K25" i="1"/>
  <c r="J25" i="1"/>
  <c r="K23" i="1"/>
  <c r="J23" i="1"/>
  <c r="K21" i="1"/>
  <c r="J21" i="1"/>
  <c r="K18" i="1"/>
  <c r="J18" i="1"/>
  <c r="K17" i="1"/>
  <c r="J17" i="1"/>
  <c r="K10" i="1"/>
  <c r="J10" i="1"/>
  <c r="K9" i="1"/>
  <c r="J9" i="1"/>
  <c r="K7" i="1"/>
  <c r="J7" i="1"/>
  <c r="K58" i="1"/>
  <c r="J58" i="1"/>
  <c r="K31" i="1"/>
  <c r="J31" i="1"/>
  <c r="K19" i="1"/>
  <c r="J19" i="1"/>
  <c r="K24" i="1"/>
  <c r="J24" i="1"/>
  <c r="K43" i="1"/>
  <c r="J43" i="1"/>
  <c r="K15" i="1"/>
  <c r="J15" i="1"/>
  <c r="K12" i="1"/>
  <c r="J12" i="1"/>
  <c r="K33" i="1"/>
  <c r="J33" i="1"/>
  <c r="K11" i="1"/>
  <c r="J11" i="1"/>
  <c r="K36" i="1"/>
  <c r="J36" i="1"/>
  <c r="K57" i="1"/>
  <c r="J57" i="1"/>
  <c r="K51" i="1"/>
  <c r="J51" i="1"/>
  <c r="K40" i="1"/>
  <c r="J40" i="1"/>
  <c r="I5" i="1"/>
  <c r="H5" i="1"/>
  <c r="G5" i="1"/>
  <c r="G3" i="1" s="1"/>
  <c r="F5" i="1"/>
  <c r="F3" i="1" s="1"/>
  <c r="E5" i="1"/>
  <c r="E3" i="1" s="1"/>
  <c r="J5" i="1" l="1"/>
  <c r="H3" i="1"/>
  <c r="J3" i="1" s="1"/>
  <c r="K5" i="1"/>
  <c r="I3" i="1"/>
  <c r="K3" i="1" l="1"/>
</calcChain>
</file>

<file path=xl/sharedStrings.xml><?xml version="1.0" encoding="utf-8"?>
<sst xmlns="http://schemas.openxmlformats.org/spreadsheetml/2006/main" count="3123" uniqueCount="691">
  <si>
    <t>Revenues by Account</t>
  </si>
  <si>
    <t>Fund</t>
  </si>
  <si>
    <t>Fund title</t>
  </si>
  <si>
    <t>Account</t>
  </si>
  <si>
    <t>Account title</t>
  </si>
  <si>
    <t>2016</t>
  </si>
  <si>
    <t>2017</t>
  </si>
  <si>
    <t>2018</t>
  </si>
  <si>
    <t>2019</t>
  </si>
  <si>
    <t>2020</t>
  </si>
  <si>
    <t>001</t>
  </si>
  <si>
    <t>614 - YRCAA Base Operations</t>
  </si>
  <si>
    <t>308-80-00-00</t>
  </si>
  <si>
    <t>1 Estimated Beginning Balan</t>
  </si>
  <si>
    <t>308-80-00-01</t>
  </si>
  <si>
    <t>Estimated Beginning Balance</t>
  </si>
  <si>
    <t>321-90-00-20</t>
  </si>
  <si>
    <t>New Source Review</t>
  </si>
  <si>
    <t>321-99-00-00</t>
  </si>
  <si>
    <t>0 Synthetic Minor Sources</t>
  </si>
  <si>
    <t>321-99-00-10</t>
  </si>
  <si>
    <t>Minor Sources</t>
  </si>
  <si>
    <t>321-99-00-20</t>
  </si>
  <si>
    <t>321-99-00-30</t>
  </si>
  <si>
    <t>Asbestos Removal Fees</t>
  </si>
  <si>
    <t>321-99-00-40</t>
  </si>
  <si>
    <t>Complex Sources</t>
  </si>
  <si>
    <t>321-99-00-50</t>
  </si>
  <si>
    <t>Synthetic Minor Sources</t>
  </si>
  <si>
    <t>321-99-00-70</t>
  </si>
  <si>
    <t>Construction Dust Control F</t>
  </si>
  <si>
    <t>322-90-00-00</t>
  </si>
  <si>
    <t>0 Title V Sources</t>
  </si>
  <si>
    <t>322-90-00-10</t>
  </si>
  <si>
    <t>Title V Sources</t>
  </si>
  <si>
    <t>322-90-00-50</t>
  </si>
  <si>
    <t>Residential Burn Permits</t>
  </si>
  <si>
    <t>322-90-00-70</t>
  </si>
  <si>
    <t>Agricultural Burn Permits</t>
  </si>
  <si>
    <t>322-90-01-00</t>
  </si>
  <si>
    <t>0 Conditional Use Burn Perm</t>
  </si>
  <si>
    <t>322-90-01-10</t>
  </si>
  <si>
    <t>Conditional Use Burn Permit</t>
  </si>
  <si>
    <t>333-66-00-00</t>
  </si>
  <si>
    <t>0 EPA, Core Grant</t>
  </si>
  <si>
    <t>333-66-00-10</t>
  </si>
  <si>
    <t>EPA, Core Grant</t>
  </si>
  <si>
    <t>334-03-10-00</t>
  </si>
  <si>
    <t>0 DOE, Core Grant</t>
  </si>
  <si>
    <t>334-03-10-10</t>
  </si>
  <si>
    <t>DOE, Core Grant</t>
  </si>
  <si>
    <t>345-29-00-30</t>
  </si>
  <si>
    <t>Supplemental Income</t>
  </si>
  <si>
    <t>359-90-00-00</t>
  </si>
  <si>
    <t>0 Civil Penalty</t>
  </si>
  <si>
    <t>359-90-00-10</t>
  </si>
  <si>
    <t>Civil Penalty</t>
  </si>
  <si>
    <t>361-11-00-00</t>
  </si>
  <si>
    <t>0 Interest</t>
  </si>
  <si>
    <t>361-11-00-10</t>
  </si>
  <si>
    <t>Interest</t>
  </si>
  <si>
    <t>368-50-00-00</t>
  </si>
  <si>
    <t>0 Supplemental Income</t>
  </si>
  <si>
    <t>368-50-00-30</t>
  </si>
  <si>
    <t>369-90-01-11</t>
  </si>
  <si>
    <t>Miscellaneous Income</t>
  </si>
  <si>
    <t>369-91-01-00</t>
  </si>
  <si>
    <t>1 Miscellaneous Income</t>
  </si>
  <si>
    <t>369-91-01-11</t>
  </si>
  <si>
    <t>002</t>
  </si>
  <si>
    <t>614 - Air Operating Permit</t>
  </si>
  <si>
    <t>2 Estimated Beginning Balan</t>
  </si>
  <si>
    <t>308-80-00-02</t>
  </si>
  <si>
    <t>614 - Title V Program</t>
  </si>
  <si>
    <t>105</t>
  </si>
  <si>
    <t>614 - Wood Stove Ed Grant</t>
  </si>
  <si>
    <t>5 Estimated Beginning Balan</t>
  </si>
  <si>
    <t>308-80-00-05</t>
  </si>
  <si>
    <t>0 Wood Stove Education Reba</t>
  </si>
  <si>
    <t>334-03-10-50</t>
  </si>
  <si>
    <t>Wood Stove Education Rebate</t>
  </si>
  <si>
    <t>106</t>
  </si>
  <si>
    <t>614 - PM2.5 Grant</t>
  </si>
  <si>
    <t>6 Estimated Beginning Balan</t>
  </si>
  <si>
    <t>308-80-00-06</t>
  </si>
  <si>
    <t>0 PM 2.5 DOE Grant</t>
  </si>
  <si>
    <t>334-03-10-80</t>
  </si>
  <si>
    <t>PM 2.5 DOE Grant</t>
  </si>
  <si>
    <t>107</t>
  </si>
  <si>
    <t>614 - Woodstove Change-out Grant</t>
  </si>
  <si>
    <t>7 Estimated Beginning Balan</t>
  </si>
  <si>
    <t>308-80-00-07</t>
  </si>
  <si>
    <t>0 Department Of Ecology - W</t>
  </si>
  <si>
    <t>334-03-10-70</t>
  </si>
  <si>
    <t>Department Of Ecology - WSC</t>
  </si>
  <si>
    <t>401</t>
  </si>
  <si>
    <t>141 - Enterprise Operations</t>
  </si>
  <si>
    <t>308-00-00-00</t>
  </si>
  <si>
    <t>0 Beginning Balance - Enter</t>
  </si>
  <si>
    <t>308-00-00-10</t>
  </si>
  <si>
    <t>Beginning Balance - Enterpr</t>
  </si>
  <si>
    <t>345-17-00-00</t>
  </si>
  <si>
    <t>2 Enterprise - Other</t>
  </si>
  <si>
    <t>345-17-00-10</t>
  </si>
  <si>
    <t>NOC Certification Fees</t>
  </si>
  <si>
    <t>345-17-00-12</t>
  </si>
  <si>
    <t>Enterprise - Other</t>
  </si>
  <si>
    <t>18-19 Increase/Decrease</t>
  </si>
  <si>
    <t>19-20 Increase/Decrease</t>
  </si>
  <si>
    <t>Auditor Comment/Question</t>
  </si>
  <si>
    <t>Total:</t>
  </si>
  <si>
    <t>Where does this revenue come from?</t>
  </si>
  <si>
    <t>How is this receipted?</t>
  </si>
  <si>
    <t>Why the decrease in 2020? What does this include?</t>
  </si>
  <si>
    <t>Entity Response</t>
  </si>
  <si>
    <t>Checks, online payments, or credit card payments over the phone.</t>
  </si>
  <si>
    <t>2019 included the sale of our sign for $7,500, and $10,000 for the Heaney lawsuit on the sign. 2020 didn't have anything like this, so was more like previous years.</t>
  </si>
  <si>
    <t xml:space="preserve">Minor Source Registration; approximately 359 sources. </t>
  </si>
  <si>
    <t>Noted lawsuit in minutes.</t>
  </si>
  <si>
    <t>Purpose:</t>
  </si>
  <si>
    <t>Conclusion:</t>
  </si>
  <si>
    <t>Total</t>
  </si>
  <si>
    <t>To perform an analytical procedure over revenue trends to identify any potential risks.</t>
  </si>
  <si>
    <t>We performed an analytical procedure over expenditure trends to identify any potential risks. We identified the following:</t>
  </si>
  <si>
    <t xml:space="preserve">Due to the decrease and COVID-19, there is probably an increase in online payments. Risk: The Agency lacks controls over credit card payments and payments are not received or reconciled in a timely basis. 
Also as seen in red, overall receipts are down. Risk: There is a risk that the agency lacks controls over cash receipts. There is a risk that depostis and adjustments are not reviewed. This was a prior year recommendation as well. </t>
  </si>
  <si>
    <r>
      <t>-</t>
    </r>
    <r>
      <rPr>
        <b/>
        <sz val="10"/>
        <color rgb="FF000000"/>
        <rFont val="Arial"/>
        <family val="2"/>
      </rPr>
      <t xml:space="preserve">Third Party Cash Receipting - </t>
    </r>
    <r>
      <rPr>
        <sz val="10"/>
        <color rgb="FF000000"/>
        <rFont val="Arial"/>
        <family val="2"/>
      </rPr>
      <t xml:space="preserve">From our trend analysis, we identified that NOC Certification fees have decreased. Per inquiry, these are receipted through checks, online payments or credit card payments over the phone. Due to COVID-19, online payments have probably increased. We looked at the audit history and noted that we have not looked at third party cash receipting. </t>
    </r>
    <r>
      <rPr>
        <b/>
        <sz val="10"/>
        <color rgb="FF000000"/>
        <rFont val="Arial"/>
        <family val="2"/>
      </rPr>
      <t>Risk:</t>
    </r>
    <r>
      <rPr>
        <sz val="10"/>
        <color rgb="FF000000"/>
        <rFont val="Arial"/>
        <family val="2"/>
      </rPr>
      <t xml:space="preserve"> There is a risk that the Agency lacks controls over credit card payments and payments are not received or reconciled in a timely basis.
-</t>
    </r>
    <r>
      <rPr>
        <b/>
        <sz val="10"/>
        <color rgb="FF000000"/>
        <rFont val="Arial"/>
        <family val="2"/>
      </rPr>
      <t xml:space="preserve">Cash Receipting - </t>
    </r>
    <r>
      <rPr>
        <sz val="10"/>
        <color rgb="FF000000"/>
        <rFont val="Arial"/>
        <family val="2"/>
      </rPr>
      <t>Overall receipts are down.</t>
    </r>
    <r>
      <rPr>
        <b/>
        <sz val="10"/>
        <color rgb="FF000000"/>
        <rFont val="Arial"/>
        <family val="2"/>
      </rPr>
      <t xml:space="preserve"> Risk: </t>
    </r>
    <r>
      <rPr>
        <sz val="10"/>
        <color rgb="FF000000"/>
        <rFont val="Arial"/>
        <family val="2"/>
      </rPr>
      <t xml:space="preserve">There is a risk that the agency lacks controls over cash receipts. There is a risk that deposits and adjustments are not reviewed. This was a prior year recommendation as well. </t>
    </r>
  </si>
  <si>
    <t>AG 19-061 Additional</t>
  </si>
  <si>
    <t>Mike McCree Wenas Hop Farm</t>
  </si>
  <si>
    <t xml:space="preserve"> Tr Rec</t>
  </si>
  <si>
    <t>Additional Tons AG19</t>
  </si>
  <si>
    <t>Loftus Ranches, Inc</t>
  </si>
  <si>
    <t>AG Permit # 19-148</t>
  </si>
  <si>
    <t>Schleip Orchards, Inc.</t>
  </si>
  <si>
    <t>Additional Tonage 20</t>
  </si>
  <si>
    <t>Mario Martinez</t>
  </si>
  <si>
    <t>Ag Permit #20-059</t>
  </si>
  <si>
    <t>Mark Kinsey</t>
  </si>
  <si>
    <t>AG #20-076 Add'l Ton</t>
  </si>
  <si>
    <t>Dan Valdez Frosty Ridge Orchards`</t>
  </si>
  <si>
    <t>Additional Tonnage F</t>
  </si>
  <si>
    <t>Henry Bosma Orchards</t>
  </si>
  <si>
    <t>AG Burn Permit #20-1</t>
  </si>
  <si>
    <t>Son Burn Orchards</t>
  </si>
  <si>
    <t>Farmland Managment Services</t>
  </si>
  <si>
    <t>AG 20-072</t>
  </si>
  <si>
    <t>Andrew Sundquist</t>
  </si>
  <si>
    <t>Ag #20-092</t>
  </si>
  <si>
    <t>Wilson Real Estate</t>
  </si>
  <si>
    <t>Ag Burn Permit 20-11</t>
  </si>
  <si>
    <t>Strand Apples Too</t>
  </si>
  <si>
    <t>Ag Permit 20-111</t>
  </si>
  <si>
    <t>Colossal Orchards Inc</t>
  </si>
  <si>
    <t>20-110</t>
  </si>
  <si>
    <t>Joseph Graham</t>
  </si>
  <si>
    <t>Burn Permit # 20-094</t>
  </si>
  <si>
    <t>CPC Orchards</t>
  </si>
  <si>
    <t>Burn Permit #20-102</t>
  </si>
  <si>
    <t>Strand-Allen</t>
  </si>
  <si>
    <t>Burn Permit 20-101</t>
  </si>
  <si>
    <t>Mark Simonson</t>
  </si>
  <si>
    <t>AG 20-100</t>
  </si>
  <si>
    <t>Joseph Herke</t>
  </si>
  <si>
    <t>Burn Permit #20-099</t>
  </si>
  <si>
    <t>Tyler Brandt</t>
  </si>
  <si>
    <t>Permit 20-097</t>
  </si>
  <si>
    <t>Stadelman Fruit</t>
  </si>
  <si>
    <t>AG 20-096</t>
  </si>
  <si>
    <t>Shirley Thompson</t>
  </si>
  <si>
    <t>Ag Permit #20-090</t>
  </si>
  <si>
    <t>Greg Boilin</t>
  </si>
  <si>
    <t>AG Permit 20-087</t>
  </si>
  <si>
    <t>Newhouse Farms</t>
  </si>
  <si>
    <t>AG 20-082</t>
  </si>
  <si>
    <t>Brian Collins</t>
  </si>
  <si>
    <t>Ag 20-080</t>
  </si>
  <si>
    <t>Skagit Horticulture LLC</t>
  </si>
  <si>
    <t>Burn Permit #20-086</t>
  </si>
  <si>
    <t>Larry Popejoy</t>
  </si>
  <si>
    <t>Add 35 Tons To Permi</t>
  </si>
  <si>
    <t>Ag Permit 20-067</t>
  </si>
  <si>
    <t>Dyke Kickie</t>
  </si>
  <si>
    <t>Permit #20-078</t>
  </si>
  <si>
    <t>W.P. Orchard</t>
  </si>
  <si>
    <t>Ag 20-079</t>
  </si>
  <si>
    <t>K6 Farms, LLC</t>
  </si>
  <si>
    <t>AG20-063</t>
  </si>
  <si>
    <t>Bruce Paul</t>
  </si>
  <si>
    <t>AG20-068</t>
  </si>
  <si>
    <t>Mark Barrett</t>
  </si>
  <si>
    <t>Ag#20-065</t>
  </si>
  <si>
    <t>Selah/Moxee Irrigation District</t>
  </si>
  <si>
    <t>AG20-057</t>
  </si>
  <si>
    <t>Doris Daley</t>
  </si>
  <si>
    <t>AG20-041</t>
  </si>
  <si>
    <t>Bailey Nurseries Inc.</t>
  </si>
  <si>
    <t>AG20-062</t>
  </si>
  <si>
    <t>Patricia Vasquez</t>
  </si>
  <si>
    <t>AG20-047</t>
  </si>
  <si>
    <t>Shella Knoll</t>
  </si>
  <si>
    <t>AG20-046</t>
  </si>
  <si>
    <t>Shane Stonemetz</t>
  </si>
  <si>
    <t>AG #20-060</t>
  </si>
  <si>
    <t>MTM Orchards</t>
  </si>
  <si>
    <t>AG20-055</t>
  </si>
  <si>
    <t>AG20-054</t>
  </si>
  <si>
    <t>Zirkle Fruit Company</t>
  </si>
  <si>
    <t>AG20-053</t>
  </si>
  <si>
    <t>John Walkenhaeuer</t>
  </si>
  <si>
    <t>AG20-049</t>
  </si>
  <si>
    <t>Kahala Farms LLC</t>
  </si>
  <si>
    <t>AG20-045</t>
  </si>
  <si>
    <t>Chad Lowry</t>
  </si>
  <si>
    <t>AG20-036</t>
  </si>
  <si>
    <t>Pedro Fasso</t>
  </si>
  <si>
    <t>AG20-034</t>
  </si>
  <si>
    <t>Rollinger Family Farms</t>
  </si>
  <si>
    <t>Highvalley Orchards</t>
  </si>
  <si>
    <t>Ric Valicoff Sage Hill Farms, LLC</t>
  </si>
  <si>
    <t>AG20-010</t>
  </si>
  <si>
    <t>Phelps Orchards</t>
  </si>
  <si>
    <t>Ag Permit 20-029</t>
  </si>
  <si>
    <t>DUANE SCHUTT</t>
  </si>
  <si>
    <t>AG20-021</t>
  </si>
  <si>
    <t>Pd Online</t>
  </si>
  <si>
    <t>Liberty Dairy LLC</t>
  </si>
  <si>
    <t>AG 20-018</t>
  </si>
  <si>
    <t>David Barrett</t>
  </si>
  <si>
    <t>AG20-020</t>
  </si>
  <si>
    <t>Drainage Improvement District #11</t>
  </si>
  <si>
    <t>AG20-013</t>
  </si>
  <si>
    <t>Jason Robinson</t>
  </si>
  <si>
    <t>AG 20-003</t>
  </si>
  <si>
    <t>Roza Irrigation</t>
  </si>
  <si>
    <t>20-005</t>
  </si>
  <si>
    <t>AG19-157</t>
  </si>
  <si>
    <t>Golden Gate Hops</t>
  </si>
  <si>
    <t>AG 19-152</t>
  </si>
  <si>
    <t>Attn: Joe Trepanier</t>
  </si>
  <si>
    <t>AG19-149</t>
  </si>
  <si>
    <t>MacKenzie Farms</t>
  </si>
  <si>
    <t>AG19-151</t>
  </si>
  <si>
    <t>Upper Valley Farms</t>
  </si>
  <si>
    <t>AG19-144 (80),  AG19</t>
  </si>
  <si>
    <t>AG19-143</t>
  </si>
  <si>
    <t>Grandview Ranch LLC</t>
  </si>
  <si>
    <t>Permit AG 19-130</t>
  </si>
  <si>
    <t>AG19-133</t>
  </si>
  <si>
    <t>C R Berryman</t>
  </si>
  <si>
    <t>AUG PERMIT #19-130</t>
  </si>
  <si>
    <t>Terry Fewel</t>
  </si>
  <si>
    <t>3D Farms</t>
  </si>
  <si>
    <t>AG20-037</t>
  </si>
  <si>
    <t>DD Farms, LLC</t>
  </si>
  <si>
    <t>AG20-022</t>
  </si>
  <si>
    <t>Greg Cuiller</t>
  </si>
  <si>
    <t>AG20-012</t>
  </si>
  <si>
    <t>Lopez Orchards</t>
  </si>
  <si>
    <t>Ag 20-004</t>
  </si>
  <si>
    <t>AG19-153</t>
  </si>
  <si>
    <t>AG19-147</t>
  </si>
  <si>
    <t>Tim Luther</t>
  </si>
  <si>
    <t>Burn Permit #20-096</t>
  </si>
  <si>
    <t>Brent Favilla</t>
  </si>
  <si>
    <t>AG 20-002</t>
  </si>
  <si>
    <t>Valley View Ranch</t>
  </si>
  <si>
    <t>AG20-069</t>
  </si>
  <si>
    <t>Ron Draghoo Hogue Ranches</t>
  </si>
  <si>
    <t>AG20-008</t>
  </si>
  <si>
    <t>Congdon Orchards, Inc.</t>
  </si>
  <si>
    <t>20-016 Additional To</t>
  </si>
  <si>
    <t>Evans Fruit Co., Inc.</t>
  </si>
  <si>
    <t>AUG PERMIT# 20-023</t>
  </si>
  <si>
    <t>BZ Black Rock, LLC</t>
  </si>
  <si>
    <t>AG20-044</t>
  </si>
  <si>
    <t>Andy Judd</t>
  </si>
  <si>
    <t>Jorge Lopez</t>
  </si>
  <si>
    <t>AG20-052</t>
  </si>
  <si>
    <t>Veldhuis Dairy</t>
  </si>
  <si>
    <t>AG20-011</t>
  </si>
  <si>
    <t>Roy Farms</t>
  </si>
  <si>
    <t>AG20-077</t>
  </si>
  <si>
    <t>Craig Lancaster</t>
  </si>
  <si>
    <t>AG19-159</t>
  </si>
  <si>
    <t>Scarlett Ranches</t>
  </si>
  <si>
    <t>Burn Permit 20-081</t>
  </si>
  <si>
    <t>T.L.C. Orchards LLC</t>
  </si>
  <si>
    <t>Carpenter Ranches, LLC</t>
  </si>
  <si>
    <t>AG20-048</t>
  </si>
  <si>
    <t>Sunny Valley Farms</t>
  </si>
  <si>
    <t>AG Permit #20-029</t>
  </si>
  <si>
    <t>Eric &amp; Sue Olson Olson's Honey</t>
  </si>
  <si>
    <t>AG20-070</t>
  </si>
  <si>
    <t>Jeff Long</t>
  </si>
  <si>
    <t>AG#20-088</t>
  </si>
  <si>
    <t>Jan Twombly</t>
  </si>
  <si>
    <t>AG19-161</t>
  </si>
  <si>
    <t>Richardson Farms</t>
  </si>
  <si>
    <t>Aug Permit # 19-156</t>
  </si>
  <si>
    <t>Harvey L. Jones Farms, Inc.</t>
  </si>
  <si>
    <t>Add' Tonage To Permi</t>
  </si>
  <si>
    <t>Washington Fruit &amp; Produce</t>
  </si>
  <si>
    <t>AG19-163</t>
  </si>
  <si>
    <t>Turner Fruit, LLC</t>
  </si>
  <si>
    <t>Burn Permit #20-091</t>
  </si>
  <si>
    <t>Julie Wyles</t>
  </si>
  <si>
    <t>AG19-138</t>
  </si>
  <si>
    <t>WA Farm Mgmt LLC</t>
  </si>
  <si>
    <t>AG19-075</t>
  </si>
  <si>
    <t>AG20-031</t>
  </si>
  <si>
    <t>Amelia Zuniga</t>
  </si>
  <si>
    <t>Additional Tonnage A</t>
  </si>
  <si>
    <t>Sundquist Fruit &amp; Cold Storage, Inc</t>
  </si>
  <si>
    <t>AG20-042</t>
  </si>
  <si>
    <t>Timothy B. Walsh</t>
  </si>
  <si>
    <t>Invoice 5631</t>
  </si>
  <si>
    <t>Burn Permit 20-076</t>
  </si>
  <si>
    <t>AG19-135</t>
  </si>
  <si>
    <t>Rowe Farms</t>
  </si>
  <si>
    <t>Burn Permit #20-106</t>
  </si>
  <si>
    <t>Olympic Orchards</t>
  </si>
  <si>
    <t>AG#20-089</t>
  </si>
  <si>
    <t>Kevin Gay</t>
  </si>
  <si>
    <t>AG 20-016</t>
  </si>
  <si>
    <t>AUG Permit #20-012</t>
  </si>
  <si>
    <t>Marion Yergen</t>
  </si>
  <si>
    <t>AG19-140</t>
  </si>
  <si>
    <t>Borton and Sons, Inc.</t>
  </si>
  <si>
    <t>AG Burn Permit # 20-</t>
  </si>
  <si>
    <t>AG20-024</t>
  </si>
  <si>
    <t>Charvet Bros. Farms</t>
  </si>
  <si>
    <t>King Harvest LP</t>
  </si>
  <si>
    <t>Twin Peaks Orchards LLC</t>
  </si>
  <si>
    <t>AG20-050</t>
  </si>
  <si>
    <t>Grieb Optimal Winecrafting</t>
  </si>
  <si>
    <t>AG19-140 Additional</t>
  </si>
  <si>
    <t>AG20-056</t>
  </si>
  <si>
    <t>Julie Bosma</t>
  </si>
  <si>
    <t>Burn Permit 20-009</t>
  </si>
  <si>
    <t>Matson Fruit Co</t>
  </si>
  <si>
    <t>AG20-018</t>
  </si>
  <si>
    <t>John Harris Harris Farms</t>
  </si>
  <si>
    <t>AG 19-154</t>
  </si>
  <si>
    <t>Puterbaugh Farms</t>
  </si>
  <si>
    <t>AG19-136</t>
  </si>
  <si>
    <t>Upland Vineyard</t>
  </si>
  <si>
    <t>Ag 20-030</t>
  </si>
  <si>
    <t>Washington Gold</t>
  </si>
  <si>
    <t>Ag #20-083</t>
  </si>
  <si>
    <t>Yakima Highland Orchard</t>
  </si>
  <si>
    <t>AG20-014</t>
  </si>
  <si>
    <t>C &amp; C Hop Farms</t>
  </si>
  <si>
    <t>AG19-160</t>
  </si>
  <si>
    <t>Liberty Zillah Orchards</t>
  </si>
  <si>
    <t>Gilbert Orchards</t>
  </si>
  <si>
    <t>AG19-009</t>
  </si>
  <si>
    <t>AG20--064</t>
  </si>
  <si>
    <t>Pro Orchard Management</t>
  </si>
  <si>
    <t>Burn Permit 20-095</t>
  </si>
  <si>
    <t>Charvet Bros Farms</t>
  </si>
  <si>
    <t>AG19-132</t>
  </si>
  <si>
    <t>AG20-051</t>
  </si>
  <si>
    <t>Tudor Hills Vineyard</t>
  </si>
  <si>
    <t>AG19-150 Firewood Or</t>
  </si>
  <si>
    <t>Steve Nunley</t>
  </si>
  <si>
    <t>AG 20-112</t>
  </si>
  <si>
    <t>MMP Orchards</t>
  </si>
  <si>
    <t>Burn Permit 20-109</t>
  </si>
  <si>
    <t>AG20-038</t>
  </si>
  <si>
    <t>AG Permit 20-108</t>
  </si>
  <si>
    <t>Konnowac Orchards LLC</t>
  </si>
  <si>
    <t>Burn Permit #20-104</t>
  </si>
  <si>
    <t>Black Star Ranch</t>
  </si>
  <si>
    <t>AG20-023</t>
  </si>
  <si>
    <t>Ag19-162</t>
  </si>
  <si>
    <t>ACL Farms, Inc</t>
  </si>
  <si>
    <t>Yakima Valley Ranche</t>
  </si>
  <si>
    <t>AG20-066</t>
  </si>
  <si>
    <t>Monson Fruit</t>
  </si>
  <si>
    <t>AG19-137</t>
  </si>
  <si>
    <t>NWFM LLC</t>
  </si>
  <si>
    <t>AG20-027</t>
  </si>
  <si>
    <t>Ken Wesselius</t>
  </si>
  <si>
    <t>AG20-001</t>
  </si>
  <si>
    <t>Borton Fruit</t>
  </si>
  <si>
    <t>AG20-039</t>
  </si>
  <si>
    <t>Schlect Brothers Orchards</t>
  </si>
  <si>
    <t>Additional Tons For</t>
  </si>
  <si>
    <t>Consolidated Fruit</t>
  </si>
  <si>
    <t>AG20-040</t>
  </si>
  <si>
    <t>LIghthouse Farms</t>
  </si>
  <si>
    <t>AG20-032</t>
  </si>
  <si>
    <t>Washington Orchard Managment</t>
  </si>
  <si>
    <t>Ag #20-084</t>
  </si>
  <si>
    <t>Grant K Cheyne Orchard</t>
  </si>
  <si>
    <t>Ck 68613</t>
  </si>
  <si>
    <t>AG #20-016</t>
  </si>
  <si>
    <t>Aug Burn #19-134   C</t>
  </si>
  <si>
    <t>Lighthouse Farms, LLC</t>
  </si>
  <si>
    <t>Burn Permit 20-016 A</t>
  </si>
  <si>
    <t>AG 20-017</t>
  </si>
  <si>
    <t>Burn Permit # 20-103</t>
  </si>
  <si>
    <t>Winemakers, LLC</t>
  </si>
  <si>
    <t>Western Farmland</t>
  </si>
  <si>
    <t>amount</t>
  </si>
  <si>
    <t>Detail Description</t>
  </si>
  <si>
    <t>Description</t>
  </si>
  <si>
    <t>Name</t>
  </si>
  <si>
    <t>receipt / warrant</t>
  </si>
  <si>
    <t>check warrant</t>
  </si>
  <si>
    <t>date</t>
  </si>
  <si>
    <t>trans type</t>
  </si>
  <si>
    <t>Fiscal year</t>
  </si>
  <si>
    <t>Refund AG 18-216</t>
  </si>
  <si>
    <t>AG18-212 Blight Pile</t>
  </si>
  <si>
    <t>AG19-005</t>
  </si>
  <si>
    <t>Mark Hanrahan</t>
  </si>
  <si>
    <t>AG18-182</t>
  </si>
  <si>
    <t>AG 18-038 Additional</t>
  </si>
  <si>
    <t>Rene Garcia</t>
  </si>
  <si>
    <t>AG 19-003 Add'l Tonn</t>
  </si>
  <si>
    <t>AUG Permit #19-124</t>
  </si>
  <si>
    <t>Strand Orchards</t>
  </si>
  <si>
    <t>Aug Permit #19-127</t>
  </si>
  <si>
    <t>AG19-118</t>
  </si>
  <si>
    <t>Invoice 5547</t>
  </si>
  <si>
    <t>AG19-123</t>
  </si>
  <si>
    <t>Dale Smith</t>
  </si>
  <si>
    <t>Ag 19-119</t>
  </si>
  <si>
    <t>E.G. Clayton</t>
  </si>
  <si>
    <t>AG19-115</t>
  </si>
  <si>
    <t>Occidental Orchards</t>
  </si>
  <si>
    <t>AG19-110</t>
  </si>
  <si>
    <t>Summer's End Farms</t>
  </si>
  <si>
    <t>AG19-111</t>
  </si>
  <si>
    <t>Gary J. Trepanier Excavating</t>
  </si>
  <si>
    <t>AG19-108</t>
  </si>
  <si>
    <t>John Schieche</t>
  </si>
  <si>
    <t>AG19-106</t>
  </si>
  <si>
    <t>Bethany Hill Farms</t>
  </si>
  <si>
    <t>AG19-105</t>
  </si>
  <si>
    <t>AG19-103</t>
  </si>
  <si>
    <t>Smith-Bolin Orchards</t>
  </si>
  <si>
    <t>AUG Permit #19-098</t>
  </si>
  <si>
    <t>Steve Weiland</t>
  </si>
  <si>
    <t>AG19-101</t>
  </si>
  <si>
    <t>NAF Management</t>
  </si>
  <si>
    <t>AG19-098</t>
  </si>
  <si>
    <t>Mark Lemke</t>
  </si>
  <si>
    <t>AG19-102</t>
  </si>
  <si>
    <t>AG19-097</t>
  </si>
  <si>
    <t>AG 19-??? Agatefield</t>
  </si>
  <si>
    <t>Robert Radke</t>
  </si>
  <si>
    <t>AG19-094</t>
  </si>
  <si>
    <t>MDR Farms, LLC</t>
  </si>
  <si>
    <t>Ag19-092</t>
  </si>
  <si>
    <t>Branch Ranch</t>
  </si>
  <si>
    <t>Permit 1308 &amp; AG19-0</t>
  </si>
  <si>
    <t>Rogizio Biocento</t>
  </si>
  <si>
    <t>Aug Permit #19-090 C</t>
  </si>
  <si>
    <t>Beverly Sedge</t>
  </si>
  <si>
    <t>AG19-089</t>
  </si>
  <si>
    <t>Canyons Gate Vineyard</t>
  </si>
  <si>
    <t>AG19-087</t>
  </si>
  <si>
    <t>Yakima Valley Orchards/Allan Bros.</t>
  </si>
  <si>
    <t>Aug Permit #19-084</t>
  </si>
  <si>
    <t>AG19-086</t>
  </si>
  <si>
    <t>AG19-083</t>
  </si>
  <si>
    <t>Spring Canyon Ranch, LLC</t>
  </si>
  <si>
    <t>AG19-082</t>
  </si>
  <si>
    <t>Claudia Arlington</t>
  </si>
  <si>
    <t>Aug Permit #19-081</t>
  </si>
  <si>
    <t>Scott Perrault</t>
  </si>
  <si>
    <t>AUG PERMIT #19-077</t>
  </si>
  <si>
    <t>DYKE DICKIE</t>
  </si>
  <si>
    <t>AG19-074</t>
  </si>
  <si>
    <t>Avery Richardson</t>
  </si>
  <si>
    <t>AG19-076</t>
  </si>
  <si>
    <t>AG19-072</t>
  </si>
  <si>
    <t>James Turvey</t>
  </si>
  <si>
    <t>AG19-069</t>
  </si>
  <si>
    <t>Isidro Gutierrez</t>
  </si>
  <si>
    <t>AG 19-056</t>
  </si>
  <si>
    <t>Windmill Estates/Jacob Veldhuis</t>
  </si>
  <si>
    <t>AG19-068</t>
  </si>
  <si>
    <t>Sloop Orchards</t>
  </si>
  <si>
    <t>AG19-067</t>
  </si>
  <si>
    <t>AG19-065</t>
  </si>
  <si>
    <t>Terroir Nouveaux Nurseries</t>
  </si>
  <si>
    <t>AG19-062</t>
  </si>
  <si>
    <t>AG19-059</t>
  </si>
  <si>
    <t>AG19-063</t>
  </si>
  <si>
    <t>AG19-055</t>
  </si>
  <si>
    <t>Arnold Lee Martin Farms</t>
  </si>
  <si>
    <t>AG19-054</t>
  </si>
  <si>
    <t>Richard Radoslovich</t>
  </si>
  <si>
    <t>AG19-052</t>
  </si>
  <si>
    <t>AG19-051</t>
  </si>
  <si>
    <t>Lots of Fruit Inc</t>
  </si>
  <si>
    <t>AG19-048</t>
  </si>
  <si>
    <t>Sam Weaver</t>
  </si>
  <si>
    <t>AG19-047</t>
  </si>
  <si>
    <t>Fuller Orchards</t>
  </si>
  <si>
    <t>AG19-046</t>
  </si>
  <si>
    <t>AG19-044</t>
  </si>
  <si>
    <t>AG19-043</t>
  </si>
  <si>
    <t>AG 19-036</t>
  </si>
  <si>
    <t>Jeff Kupp</t>
  </si>
  <si>
    <t>AG 19-035</t>
  </si>
  <si>
    <t>Ron Dion Ron Dion Farms</t>
  </si>
  <si>
    <t>AG- 19-026</t>
  </si>
  <si>
    <t>Ruben Canales</t>
  </si>
  <si>
    <t>19-028</t>
  </si>
  <si>
    <t>Jeff Wood</t>
  </si>
  <si>
    <t>Ag 19-025</t>
  </si>
  <si>
    <t>Stemilt Growers</t>
  </si>
  <si>
    <t>Ag 19-023</t>
  </si>
  <si>
    <t>William Door</t>
  </si>
  <si>
    <t>AG19-022</t>
  </si>
  <si>
    <t>AG19-020</t>
  </si>
  <si>
    <t>Frank Freshwater</t>
  </si>
  <si>
    <t>AG2018-013</t>
  </si>
  <si>
    <t>John Feusler</t>
  </si>
  <si>
    <t>AG19-012</t>
  </si>
  <si>
    <t>Warren Rose</t>
  </si>
  <si>
    <t>AG19-008</t>
  </si>
  <si>
    <t>19-011</t>
  </si>
  <si>
    <t>Ag 19-005</t>
  </si>
  <si>
    <t>AG18-001</t>
  </si>
  <si>
    <t>Thome Orchards</t>
  </si>
  <si>
    <t>AG18-222</t>
  </si>
  <si>
    <t>AG18-221</t>
  </si>
  <si>
    <t>Jim Doornink</t>
  </si>
  <si>
    <t>AG18-304</t>
  </si>
  <si>
    <t>Eric Knudson</t>
  </si>
  <si>
    <t>AG18-213</t>
  </si>
  <si>
    <t>Hawk Ridge Orchards</t>
  </si>
  <si>
    <t>Ron Stiles</t>
  </si>
  <si>
    <t>AG18-209</t>
  </si>
  <si>
    <t>AG18-210</t>
  </si>
  <si>
    <t>Quincy II LLC</t>
  </si>
  <si>
    <t>Kershaw Fruit &amp; Cold Storage</t>
  </si>
  <si>
    <t>AG 18-</t>
  </si>
  <si>
    <t>Charles Goll</t>
  </si>
  <si>
    <t>AG</t>
  </si>
  <si>
    <t>AG 18-197</t>
  </si>
  <si>
    <t>Steve Younker</t>
  </si>
  <si>
    <t>AG18-196</t>
  </si>
  <si>
    <t>Quincy II, LLC</t>
  </si>
  <si>
    <t>AG18-195</t>
  </si>
  <si>
    <t>Thomas Schneider</t>
  </si>
  <si>
    <t>AG18-194</t>
  </si>
  <si>
    <t>Jeff Beksinski</t>
  </si>
  <si>
    <t>AG 18-193</t>
  </si>
  <si>
    <t>AG Permit 18-190</t>
  </si>
  <si>
    <t>Ruben Gutierrez</t>
  </si>
  <si>
    <t>AG 18-184</t>
  </si>
  <si>
    <t>AG18-181</t>
  </si>
  <si>
    <t>Ed Burns</t>
  </si>
  <si>
    <t>AG19-045</t>
  </si>
  <si>
    <t>Roger Althoff</t>
  </si>
  <si>
    <t>AG19-117</t>
  </si>
  <si>
    <t>Steenbergen Orchards</t>
  </si>
  <si>
    <t>AG19-088</t>
  </si>
  <si>
    <t>Alfredo Mendoza</t>
  </si>
  <si>
    <t>Ag Permit #19-071</t>
  </si>
  <si>
    <t>AG18-049 Additional</t>
  </si>
  <si>
    <t>Monson, LLC</t>
  </si>
  <si>
    <t>AG #18-198</t>
  </si>
  <si>
    <t>Gary Long</t>
  </si>
  <si>
    <t>19-003</t>
  </si>
  <si>
    <t>AG19-061</t>
  </si>
  <si>
    <t>AG# 19-039</t>
  </si>
  <si>
    <t>Primitivo Serna</t>
  </si>
  <si>
    <t>AG18-208</t>
  </si>
  <si>
    <t>AG 18-186</t>
  </si>
  <si>
    <t>Joyce Matson</t>
  </si>
  <si>
    <t>AG 18-077</t>
  </si>
  <si>
    <t>AG #19-096</t>
  </si>
  <si>
    <t>Wyckoff Farms</t>
  </si>
  <si>
    <t>AG 19-038</t>
  </si>
  <si>
    <t>Roy Farms, Inc.</t>
  </si>
  <si>
    <t>AG-19-033</t>
  </si>
  <si>
    <t>CU-19-002 &amp; AG19-085</t>
  </si>
  <si>
    <t>Apple King, LLC</t>
  </si>
  <si>
    <t>AG19-057</t>
  </si>
  <si>
    <t>White Stone Farms</t>
  </si>
  <si>
    <t>AG19-0449</t>
  </si>
  <si>
    <t>Nick Regimbal</t>
  </si>
  <si>
    <t>AG19-080</t>
  </si>
  <si>
    <t>Kershaw Farm Labor Management Inc</t>
  </si>
  <si>
    <t>AG19-042</t>
  </si>
  <si>
    <t>AG 18-216</t>
  </si>
  <si>
    <t>AG18-212</t>
  </si>
  <si>
    <t>#18-054</t>
  </si>
  <si>
    <t>Nicholas Friend</t>
  </si>
  <si>
    <t>AG19-017</t>
  </si>
  <si>
    <t>AG 19-066</t>
  </si>
  <si>
    <t>19-007</t>
  </si>
  <si>
    <t>Ron Brown</t>
  </si>
  <si>
    <t>AG19-093</t>
  </si>
  <si>
    <t>Chris Mottet</t>
  </si>
  <si>
    <t>AG 18-097 Additional</t>
  </si>
  <si>
    <t>Paul Stonemetz</t>
  </si>
  <si>
    <t>AG18-189</t>
  </si>
  <si>
    <t>AG19-053</t>
  </si>
  <si>
    <t>Ag19-095</t>
  </si>
  <si>
    <t>AG 18-188</t>
  </si>
  <si>
    <t>Leroy Goreneweg</t>
  </si>
  <si>
    <t>AG 18-183</t>
  </si>
  <si>
    <t>AG19-107</t>
  </si>
  <si>
    <t>AG19-073</t>
  </si>
  <si>
    <t>Razey Orchard</t>
  </si>
  <si>
    <t>AG19-016</t>
  </si>
  <si>
    <t>AG18-130</t>
  </si>
  <si>
    <t>AG-19-040</t>
  </si>
  <si>
    <t>Spring Ranches LLC</t>
  </si>
  <si>
    <t>AG19-112</t>
  </si>
  <si>
    <t>HBJM LLC</t>
  </si>
  <si>
    <t>Luis Mendez</t>
  </si>
  <si>
    <t>AG18-204</t>
  </si>
  <si>
    <t>AG19-120</t>
  </si>
  <si>
    <t>Rodney &amp; Joy Heit Farm</t>
  </si>
  <si>
    <t>AG 19-032</t>
  </si>
  <si>
    <t>AG19-006</t>
  </si>
  <si>
    <t>AG 18-219</t>
  </si>
  <si>
    <t>Steve Jones</t>
  </si>
  <si>
    <t>AG 18-207</t>
  </si>
  <si>
    <t>AG-19-030</t>
  </si>
  <si>
    <t>AG 19-</t>
  </si>
  <si>
    <t>AG18-203</t>
  </si>
  <si>
    <t>Springday LLC</t>
  </si>
  <si>
    <t>AG18-200</t>
  </si>
  <si>
    <t>William &amp; Renee Malzahn</t>
  </si>
  <si>
    <t>AG18-191</t>
  </si>
  <si>
    <t>Chiawana Orchards LLC</t>
  </si>
  <si>
    <t>AG19-122</t>
  </si>
  <si>
    <t>AG19-010</t>
  </si>
  <si>
    <t>Steve Zediker</t>
  </si>
  <si>
    <t>AG19-128</t>
  </si>
  <si>
    <t>Lonnie Gienger</t>
  </si>
  <si>
    <t>19-004</t>
  </si>
  <si>
    <t>Rand Elliot</t>
  </si>
  <si>
    <t>AG2018-217</t>
  </si>
  <si>
    <t>Andy Fisher</t>
  </si>
  <si>
    <t>AG19-021</t>
  </si>
  <si>
    <t>Keith Golob</t>
  </si>
  <si>
    <t>AG19-040</t>
  </si>
  <si>
    <t>AG 19-037</t>
  </si>
  <si>
    <t>AG 019-050</t>
  </si>
  <si>
    <t>AG18-205</t>
  </si>
  <si>
    <t>AG18-185</t>
  </si>
  <si>
    <t>Stanley Strausz</t>
  </si>
  <si>
    <t>AG19-070</t>
  </si>
  <si>
    <t>Legacy Fruit</t>
  </si>
  <si>
    <t>AG18-192</t>
  </si>
  <si>
    <t>AG19-064</t>
  </si>
  <si>
    <t>AG19-018</t>
  </si>
  <si>
    <t>AG18-217</t>
  </si>
  <si>
    <t>AG 19-031</t>
  </si>
  <si>
    <t>AG19-060</t>
  </si>
  <si>
    <t>AG19-041</t>
  </si>
  <si>
    <t>AG19-014</t>
  </si>
  <si>
    <t>Kings Ranch LLC</t>
  </si>
  <si>
    <t>AG19-058</t>
  </si>
  <si>
    <t>AG19-078</t>
  </si>
  <si>
    <t>Long Ranch LLC</t>
  </si>
  <si>
    <t>AG19-015</t>
  </si>
  <si>
    <t>Arthur J. Den Hoed, Inc</t>
  </si>
  <si>
    <t>AG 19-024</t>
  </si>
  <si>
    <t>AG 18-001 419 T + $5</t>
  </si>
  <si>
    <t>Washington Farm Mgnt., LLC</t>
  </si>
  <si>
    <t>18-051 Additional To</t>
  </si>
  <si>
    <t>AG 18-201</t>
  </si>
  <si>
    <t>DT Orchards LLC</t>
  </si>
  <si>
    <t>AG19-126</t>
  </si>
  <si>
    <t>AG19-109</t>
  </si>
  <si>
    <t>Price Properties</t>
  </si>
  <si>
    <t>AG19-113</t>
  </si>
  <si>
    <t>MMP Orchards, LTD</t>
  </si>
  <si>
    <t>19-034</t>
  </si>
  <si>
    <t>AG 18-208 Addition O</t>
  </si>
  <si>
    <t>AG19-129</t>
  </si>
  <si>
    <t>19-029</t>
  </si>
  <si>
    <t>Mark LaPierre</t>
  </si>
  <si>
    <t>Hancock Farmland Services</t>
  </si>
  <si>
    <t>AG19-125</t>
  </si>
  <si>
    <t>AG19-002</t>
  </si>
  <si>
    <r>
      <rPr>
        <b/>
        <sz val="10"/>
        <color rgb="FF000000"/>
        <rFont val="Arial"/>
        <family val="2"/>
      </rPr>
      <t xml:space="preserve">Source: </t>
    </r>
    <r>
      <rPr>
        <sz val="10"/>
        <color rgb="FF000000"/>
        <rFont val="Arial"/>
        <family val="2"/>
      </rPr>
      <t xml:space="preserve">BIAS Transaction Detail
</t>
    </r>
    <r>
      <rPr>
        <b/>
        <sz val="10"/>
        <color rgb="FF000000"/>
        <rFont val="Arial"/>
        <family val="2"/>
      </rPr>
      <t xml:space="preserve">Feedback: </t>
    </r>
    <r>
      <rPr>
        <sz val="10"/>
        <color rgb="FF000000"/>
        <rFont val="Arial"/>
        <family val="2"/>
      </rPr>
      <t xml:space="preserve">Please send any questions, comments, or concerns regarding this report to </t>
    </r>
    <r>
      <rPr>
        <u/>
        <sz val="10"/>
        <color rgb="FF0000FF"/>
        <rFont val="Arial"/>
        <family val="2"/>
      </rPr>
      <t>fapalert@sao.wa.gov</t>
    </r>
  </si>
  <si>
    <t>Revenue Detail</t>
  </si>
  <si>
    <t>Based on our review, there were 17 in FY19 and 34 in FY20</t>
  </si>
  <si>
    <t>Overall receipts are down. Risk: There is a risk that the agency lacks controls over cash receipts. There is a risk that deposits and adjustments are not reviewed. This was a prior year recommendation as well.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</si>
</sst>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164" formatCode="[$-10409]&quot;$&quot;#,##0;\(&quot;$&quot;#,##0\)"/>
    <numFmt numFmtId="165" formatCode="[$-10409]&quot;$&quot;#,##0.00;\(&quot;$&quot;#,##0.00\)"/>
    <numFmt numFmtId="166" formatCode="[$-10409]m/d/yyyy"/>
  </numFmts>
  <fonts count="10" x14ac:knownFonts="1">
    <font>
      <sz val="11"/>
      <color rgb="FF000000"/>
      <name val="Calibri"/>
      <family val="2"/>
      <scheme val="minor"/>
    </font>
    <font>
      <sz val="11"/>
      <name val="Calibri"/>
      <family val="2"/>
    </font>
    <font>
      <b/>
      <u/>
      <sz val="12"/>
      <color rgb="FF000000"/>
      <name val="Arial"/>
      <family val="2"/>
    </font>
    <font>
      <b/>
      <sz val="10"/>
      <color rgb="FF000000"/>
      <name val="Arial"/>
      <family val="2"/>
    </font>
    <font>
      <b/>
      <u/>
      <sz val="10"/>
      <color rgb="FF000000"/>
      <name val="Arial"/>
      <family val="2"/>
    </font>
    <font>
      <sz val="10"/>
      <color rgb="FF000000"/>
      <name val="Arial"/>
      <family val="2"/>
    </font>
    <font>
      <b/>
      <u/>
      <sz val="10"/>
      <color rgb="FF0000FF"/>
      <name val="Arial"/>
      <family val="2"/>
    </font>
    <font>
      <b/>
      <sz val="11"/>
      <name val="Calibri"/>
      <family val="2"/>
    </font>
    <font>
      <sz val="10"/>
      <color rgb="FFFF0000"/>
      <name val="Arial"/>
      <family val="2"/>
    </font>
    <font>
      <u/>
      <sz val="10"/>
      <color rgb="FF0000FF"/>
      <name val="Arial"/>
      <family val="2"/>
    </font>
  </fonts>
  <fills count="5">
    <fill>
      <patternFill patternType="none"/>
    </fill>
    <fill>
      <patternFill patternType="gray125"/>
    </fill>
    <fill>
      <patternFill patternType="solid">
        <fgColor rgb="FFA9A9A9"/>
        <bgColor rgb="FFA9A9A9"/>
      </patternFill>
    </fill>
    <fill>
      <patternFill patternType="solid">
        <fgColor rgb="FF92D050"/>
        <bgColor indexed="64"/>
      </patternFill>
    </fill>
    <fill>
      <patternFill patternType="solid">
        <fgColor theme="6" tint="0.59999389629810485"/>
        <bgColor indexed="64"/>
      </patternFill>
    </fill>
  </fills>
  <borders count="2">
    <border>
      <left/>
      <right/>
      <top/>
      <bottom/>
      <diagonal/>
    </border>
    <border>
      <left style="thin">
        <color rgb="FFD3D3D3"/>
      </left>
      <right style="thin">
        <color rgb="FFD3D3D3"/>
      </right>
      <top style="thin">
        <color rgb="FFD3D3D3"/>
      </top>
      <bottom style="thin">
        <color rgb="FFD3D3D3"/>
      </bottom>
      <diagonal/>
    </border>
  </borders>
  <cellStyleXfs count="1">
    <xf numFmtId="0" fontId="0" fillId="0" borderId="0"/>
  </cellStyleXfs>
  <cellXfs count="31">
    <xf numFmtId="0" fontId="1" fillId="0" borderId="0" xfId="0" applyFont="1" applyFill="1" applyBorder="1"/>
    <xf numFmtId="0" fontId="3" fillId="0" borderId="0" xfId="0" applyNumberFormat="1" applyFont="1" applyFill="1" applyBorder="1" applyAlignment="1">
      <alignment vertical="top" wrapText="1" readingOrder="1"/>
    </xf>
    <xf numFmtId="0" fontId="4" fillId="2" borderId="1" xfId="0" applyNumberFormat="1" applyFont="1" applyFill="1" applyBorder="1" applyAlignment="1">
      <alignment vertical="top" wrapText="1" readingOrder="1"/>
    </xf>
    <xf numFmtId="0" fontId="4" fillId="2" borderId="1" xfId="0" applyNumberFormat="1" applyFont="1" applyFill="1" applyBorder="1" applyAlignment="1">
      <alignment horizontal="right" vertical="top" wrapText="1" readingOrder="1"/>
    </xf>
    <xf numFmtId="0" fontId="5" fillId="0" borderId="1" xfId="0" applyNumberFormat="1" applyFont="1" applyFill="1" applyBorder="1" applyAlignment="1">
      <alignment vertical="top" wrapText="1" readingOrder="1"/>
    </xf>
    <xf numFmtId="0" fontId="6" fillId="0" borderId="1" xfId="0" applyNumberFormat="1" applyFont="1" applyFill="1" applyBorder="1" applyAlignment="1">
      <alignment vertical="top" wrapText="1" readingOrder="1"/>
    </xf>
    <xf numFmtId="164" fontId="5" fillId="0" borderId="1" xfId="0" applyNumberFormat="1" applyFont="1" applyFill="1" applyBorder="1" applyAlignment="1">
      <alignment vertical="top" wrapText="1" readingOrder="1"/>
    </xf>
    <xf numFmtId="164" fontId="3" fillId="0" borderId="1" xfId="0" applyNumberFormat="1" applyFont="1" applyFill="1" applyBorder="1" applyAlignment="1">
      <alignment vertical="top" wrapText="1" readingOrder="1"/>
    </xf>
    <xf numFmtId="0" fontId="1" fillId="0" borderId="0" xfId="0" applyFont="1" applyFill="1" applyBorder="1"/>
    <xf numFmtId="0" fontId="5" fillId="3" borderId="1" xfId="0" applyNumberFormat="1" applyFont="1" applyFill="1" applyBorder="1" applyAlignment="1">
      <alignment vertical="top" wrapText="1" readingOrder="1"/>
    </xf>
    <xf numFmtId="0" fontId="6" fillId="3" borderId="1" xfId="0" applyNumberFormat="1" applyFont="1" applyFill="1" applyBorder="1" applyAlignment="1">
      <alignment vertical="top" wrapText="1" readingOrder="1"/>
    </xf>
    <xf numFmtId="164" fontId="5" fillId="3" borderId="1" xfId="0" applyNumberFormat="1" applyFont="1" applyFill="1" applyBorder="1" applyAlignment="1">
      <alignment vertical="top" wrapText="1" readingOrder="1"/>
    </xf>
    <xf numFmtId="0" fontId="1" fillId="0" borderId="0" xfId="0" applyFont="1" applyFill="1" applyBorder="1"/>
    <xf numFmtId="0" fontId="2" fillId="0" borderId="0" xfId="0" applyNumberFormat="1" applyFont="1" applyFill="1" applyBorder="1" applyAlignment="1">
      <alignment horizontal="left" vertical="top" wrapText="1" readingOrder="1"/>
    </xf>
    <xf numFmtId="0" fontId="7" fillId="0" borderId="0" xfId="0" applyFont="1" applyFill="1" applyBorder="1"/>
    <xf numFmtId="0" fontId="8" fillId="3" borderId="1" xfId="0" applyNumberFormat="1" applyFont="1" applyFill="1" applyBorder="1" applyAlignment="1">
      <alignment vertical="top" wrapText="1" readingOrder="1"/>
    </xf>
    <xf numFmtId="164" fontId="8" fillId="3" borderId="1" xfId="0" applyNumberFormat="1" applyFont="1" applyFill="1" applyBorder="1" applyAlignment="1">
      <alignment vertical="top" wrapText="1" readingOrder="1"/>
    </xf>
    <xf numFmtId="0" fontId="8" fillId="0" borderId="1" xfId="0" applyNumberFormat="1" applyFont="1" applyFill="1" applyBorder="1" applyAlignment="1">
      <alignment vertical="top" wrapText="1" readingOrder="1"/>
    </xf>
    <xf numFmtId="164" fontId="8" fillId="0" borderId="1" xfId="0" applyNumberFormat="1" applyFont="1" applyFill="1" applyBorder="1" applyAlignment="1">
      <alignment vertical="top" wrapText="1" readingOrder="1"/>
    </xf>
    <xf numFmtId="165" fontId="5" fillId="0" borderId="1" xfId="0" applyNumberFormat="1" applyFont="1" applyFill="1" applyBorder="1" applyAlignment="1">
      <alignment vertical="top" wrapText="1" readingOrder="1"/>
    </xf>
    <xf numFmtId="166" fontId="5" fillId="0" borderId="1" xfId="0" applyNumberFormat="1" applyFont="1" applyFill="1" applyBorder="1" applyAlignment="1">
      <alignment vertical="top" wrapText="1" readingOrder="1"/>
    </xf>
    <xf numFmtId="165" fontId="1" fillId="0" borderId="0" xfId="0" applyNumberFormat="1" applyFont="1" applyFill="1" applyBorder="1"/>
    <xf numFmtId="0" fontId="5" fillId="4" borderId="1" xfId="0" applyNumberFormat="1" applyFont="1" applyFill="1" applyBorder="1" applyAlignment="1">
      <alignment vertical="top" wrapText="1" readingOrder="1"/>
    </xf>
    <xf numFmtId="165" fontId="1" fillId="0" borderId="0" xfId="0" applyNumberFormat="1" applyFont="1" applyFill="1" applyBorder="1" applyAlignment="1">
      <alignment readingOrder="1"/>
    </xf>
    <xf numFmtId="0" fontId="1" fillId="0" borderId="0" xfId="0" applyFont="1" applyFill="1" applyBorder="1" applyAlignment="1">
      <alignment readingOrder="1"/>
    </xf>
    <xf numFmtId="7" fontId="1" fillId="0" borderId="0" xfId="0" applyNumberFormat="1" applyFont="1" applyFill="1" applyBorder="1"/>
    <xf numFmtId="0" fontId="2" fillId="0" borderId="0" xfId="0" applyNumberFormat="1" applyFont="1" applyFill="1" applyBorder="1" applyAlignment="1">
      <alignment vertical="top" wrapText="1" readingOrder="1"/>
    </xf>
    <xf numFmtId="0" fontId="2" fillId="0" borderId="0" xfId="0" applyNumberFormat="1" applyFont="1" applyFill="1" applyBorder="1" applyAlignment="1">
      <alignment horizontal="left" vertical="top" wrapText="1" readingOrder="1"/>
    </xf>
    <xf numFmtId="0" fontId="5" fillId="0" borderId="0" xfId="0" applyNumberFormat="1" applyFont="1" applyFill="1" applyBorder="1" applyAlignment="1">
      <alignment horizontal="left" vertical="top" wrapText="1" readingOrder="1"/>
    </xf>
    <xf numFmtId="0" fontId="5" fillId="0" borderId="0" xfId="0" quotePrefix="1" applyNumberFormat="1" applyFont="1" applyFill="1" applyBorder="1" applyAlignment="1">
      <alignment horizontal="left" vertical="top" wrapText="1" readingOrder="1"/>
    </xf>
    <xf numFmtId="0" fontId="1" fillId="0" borderId="0" xfId="0" applyFont="1" applyFill="1" applyBorder="1" applyAlignment="1">
      <alignment horizontal="left" vertical="top"/>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FF"/>
      <rgbColor rgb="00A9A9A9"/>
      <rgbColor rgb="00D3D3D3"/>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odbolylisap1.ssv.wa.lcl/ReportServer?%2FBIAS%2FBIAS_rptRevenueTrend_DD&amp;EmpUserID=justin950&amp;MCAG=1028&amp;Year=2020&amp;SystemID=3&amp;fund=001&amp;account=322-90-00-50&amp;rs%3AParameterLanguage=" TargetMode="External"/><Relationship Id="rId18" Type="http://schemas.openxmlformats.org/officeDocument/2006/relationships/hyperlink" Target="http://saodbolylisap1.ssv.wa.lcl/ReportServer?%2FBIAS%2FBIAS_rptRevenueTrend_DD&amp;EmpUserID=justin950&amp;MCAG=1028&amp;Year=2020&amp;SystemID=3&amp;fund=001&amp;account=333-66-00-10&amp;rs%3AParameterLanguage=" TargetMode="External"/><Relationship Id="rId26" Type="http://schemas.openxmlformats.org/officeDocument/2006/relationships/hyperlink" Target="http://saodbolylisap1.ssv.wa.lcl/ReportServer?%2FBIAS%2FBIAS_rptRevenueTrend_DD&amp;EmpUserID=justin950&amp;MCAG=1028&amp;Year=2020&amp;SystemID=3&amp;fund=001&amp;account=368-50-00-00&amp;rs%3AParameterLanguage=" TargetMode="External"/><Relationship Id="rId39" Type="http://schemas.openxmlformats.org/officeDocument/2006/relationships/hyperlink" Target="http://saodbolylisap1.ssv.wa.lcl/ReportServer?%2FBIAS%2FBIAS_rptRevenueTrend_DD&amp;EmpUserID=justin950&amp;MCAG=1028&amp;Year=2020&amp;SystemID=3&amp;fund=105&amp;account=334-03-10-50&amp;rs%3AParameterLanguage=" TargetMode="External"/><Relationship Id="rId3" Type="http://schemas.openxmlformats.org/officeDocument/2006/relationships/hyperlink" Target="http://saodbolylisap1.ssv.wa.lcl/ReportServer?%2FBIAS%2FBIAS_rptRevenueTrend_DD&amp;EmpUserID=justin950&amp;MCAG=1028&amp;Year=2020&amp;SystemID=3&amp;fund=001&amp;account=321-90-00-20&amp;rs%3AParameterLanguage=" TargetMode="External"/><Relationship Id="rId21" Type="http://schemas.openxmlformats.org/officeDocument/2006/relationships/hyperlink" Target="http://saodbolylisap1.ssv.wa.lcl/ReportServer?%2FBIAS%2FBIAS_rptRevenueTrend_DD&amp;EmpUserID=justin950&amp;MCAG=1028&amp;Year=2020&amp;SystemID=3&amp;fund=001&amp;account=345-29-00-30&amp;rs%3AParameterLanguage=" TargetMode="External"/><Relationship Id="rId34" Type="http://schemas.openxmlformats.org/officeDocument/2006/relationships/hyperlink" Target="http://saodbolylisap1.ssv.wa.lcl/ReportServer?%2FBIAS%2FBIAS_rptRevenueTrend_DD&amp;EmpUserID=justin950&amp;MCAG=1028&amp;Year=2020&amp;SystemID=3&amp;fund=002&amp;account=308-80-00-02&amp;rs%3AParameterLanguage=" TargetMode="External"/><Relationship Id="rId42" Type="http://schemas.openxmlformats.org/officeDocument/2006/relationships/hyperlink" Target="http://saodbolylisap1.ssv.wa.lcl/ReportServer?%2FBIAS%2FBIAS_rptRevenueTrend_DD&amp;EmpUserID=justin950&amp;MCAG=1028&amp;Year=2020&amp;SystemID=3&amp;fund=106&amp;account=334-03-10-00&amp;rs%3AParameterLanguage=" TargetMode="External"/><Relationship Id="rId47" Type="http://schemas.openxmlformats.org/officeDocument/2006/relationships/hyperlink" Target="http://saodbolylisap1.ssv.wa.lcl/ReportServer?%2FBIAS%2FBIAS_rptRevenueTrend_DD&amp;EmpUserID=justin950&amp;MCAG=1028&amp;Year=2020&amp;SystemID=3&amp;fund=107&amp;account=334-03-10-70&amp;rs%3AParameterLanguage=" TargetMode="External"/><Relationship Id="rId50" Type="http://schemas.openxmlformats.org/officeDocument/2006/relationships/hyperlink" Target="http://saodbolylisap1.ssv.wa.lcl/ReportServer?%2FBIAS%2FBIAS_rptRevenueTrend_DD&amp;EmpUserID=justin950&amp;MCAG=1028&amp;Year=2020&amp;SystemID=3&amp;fund=401&amp;account=345-17-00-00&amp;rs%3AParameterLanguage=" TargetMode="External"/><Relationship Id="rId7" Type="http://schemas.openxmlformats.org/officeDocument/2006/relationships/hyperlink" Target="http://saodbolylisap1.ssv.wa.lcl/ReportServer?%2FBIAS%2FBIAS_rptRevenueTrend_DD&amp;EmpUserID=justin950&amp;MCAG=1028&amp;Year=2020&amp;SystemID=3&amp;fund=001&amp;account=321-99-00-30&amp;rs%3AParameterLanguage=" TargetMode="External"/><Relationship Id="rId12" Type="http://schemas.openxmlformats.org/officeDocument/2006/relationships/hyperlink" Target="http://saodbolylisap1.ssv.wa.lcl/ReportServer?%2FBIAS%2FBIAS_rptRevenueTrend_DD&amp;EmpUserID=justin950&amp;MCAG=1028&amp;Year=2020&amp;SystemID=3&amp;fund=001&amp;account=322-90-00-10&amp;rs%3AParameterLanguage=" TargetMode="External"/><Relationship Id="rId17" Type="http://schemas.openxmlformats.org/officeDocument/2006/relationships/hyperlink" Target="http://saodbolylisap1.ssv.wa.lcl/ReportServer?%2FBIAS%2FBIAS_rptRevenueTrend_DD&amp;EmpUserID=justin950&amp;MCAG=1028&amp;Year=2020&amp;SystemID=3&amp;fund=001&amp;account=333-66-00-00&amp;rs%3AParameterLanguage=" TargetMode="External"/><Relationship Id="rId25" Type="http://schemas.openxmlformats.org/officeDocument/2006/relationships/hyperlink" Target="http://saodbolylisap1.ssv.wa.lcl/ReportServer?%2FBIAS%2FBIAS_rptRevenueTrend_DD&amp;EmpUserID=justin950&amp;MCAG=1028&amp;Year=2020&amp;SystemID=3&amp;fund=001&amp;account=361-11-00-10&amp;rs%3AParameterLanguage=" TargetMode="External"/><Relationship Id="rId33" Type="http://schemas.openxmlformats.org/officeDocument/2006/relationships/hyperlink" Target="http://saodbolylisap1.ssv.wa.lcl/ReportServer?%2FBIAS%2FBIAS_rptRevenueTrend_DD&amp;EmpUserID=justin950&amp;MCAG=1028&amp;Year=2020&amp;SystemID=3&amp;fund=002&amp;account=322-90-00-10&amp;rs%3AParameterLanguage=" TargetMode="External"/><Relationship Id="rId38" Type="http://schemas.openxmlformats.org/officeDocument/2006/relationships/hyperlink" Target="http://saodbolylisap1.ssv.wa.lcl/ReportServer?%2FBIAS%2FBIAS_rptRevenueTrend_DD&amp;EmpUserID=justin950&amp;MCAG=1028&amp;Year=2020&amp;SystemID=3&amp;fund=105&amp;account=334-03-10-00&amp;rs%3AParameterLanguage=" TargetMode="External"/><Relationship Id="rId46" Type="http://schemas.openxmlformats.org/officeDocument/2006/relationships/hyperlink" Target="http://saodbolylisap1.ssv.wa.lcl/ReportServer?%2FBIAS%2FBIAS_rptRevenueTrend_DD&amp;EmpUserID=justin950&amp;MCAG=1028&amp;Year=2020&amp;SystemID=3&amp;fund=107&amp;account=334-03-10-00&amp;rs%3AParameterLanguage=" TargetMode="External"/><Relationship Id="rId2" Type="http://schemas.openxmlformats.org/officeDocument/2006/relationships/hyperlink" Target="http://saodbolylisap1.ssv.wa.lcl/ReportServer?%2FBIAS%2FBIAS_rptRevenueTrend_DD&amp;EmpUserID=justin950&amp;MCAG=1028&amp;Year=2020&amp;SystemID=3&amp;fund=001&amp;account=308-80-00-01&amp;rs%3AParameterLanguage=" TargetMode="External"/><Relationship Id="rId16" Type="http://schemas.openxmlformats.org/officeDocument/2006/relationships/hyperlink" Target="http://saodbolylisap1.ssv.wa.lcl/ReportServer?%2FBIAS%2FBIAS_rptRevenueTrend_DD&amp;EmpUserID=justin950&amp;MCAG=1028&amp;Year=2020&amp;SystemID=3&amp;fund=001&amp;account=322-90-01-10&amp;rs%3AParameterLanguage=" TargetMode="External"/><Relationship Id="rId20" Type="http://schemas.openxmlformats.org/officeDocument/2006/relationships/hyperlink" Target="http://saodbolylisap1.ssv.wa.lcl/ReportServer?%2FBIAS%2FBIAS_rptRevenueTrend_DD&amp;EmpUserID=justin950&amp;MCAG=1028&amp;Year=2020&amp;SystemID=3&amp;fund=001&amp;account=334-03-10-10&amp;rs%3AParameterLanguage=" TargetMode="External"/><Relationship Id="rId29" Type="http://schemas.openxmlformats.org/officeDocument/2006/relationships/hyperlink" Target="http://saodbolylisap1.ssv.wa.lcl/ReportServer?%2FBIAS%2FBIAS_rptRevenueTrend_DD&amp;EmpUserID=justin950&amp;MCAG=1028&amp;Year=2020&amp;SystemID=3&amp;fund=001&amp;account=369-91-01-00&amp;rs%3AParameterLanguage=" TargetMode="External"/><Relationship Id="rId41" Type="http://schemas.openxmlformats.org/officeDocument/2006/relationships/hyperlink" Target="http://saodbolylisap1.ssv.wa.lcl/ReportServer?%2FBIAS%2FBIAS_rptRevenueTrend_DD&amp;EmpUserID=justin950&amp;MCAG=1028&amp;Year=2020&amp;SystemID=3&amp;fund=106&amp;account=308-80-00-06&amp;rs%3AParameterLanguage=" TargetMode="External"/><Relationship Id="rId1" Type="http://schemas.openxmlformats.org/officeDocument/2006/relationships/hyperlink" Target="http://saodbolylisap1.ssv.wa.lcl/ReportServer?%2FBIAS%2FBIAS_rptRevenueTrend_DD&amp;EmpUserID=justin950&amp;MCAG=1028&amp;Year=2020&amp;SystemID=3&amp;fund=001&amp;account=308-80-00-00&amp;rs%3AParameterLanguage=" TargetMode="External"/><Relationship Id="rId6" Type="http://schemas.openxmlformats.org/officeDocument/2006/relationships/hyperlink" Target="http://saodbolylisap1.ssv.wa.lcl/ReportServer?%2FBIAS%2FBIAS_rptRevenueTrend_DD&amp;EmpUserID=justin950&amp;MCAG=1028&amp;Year=2020&amp;SystemID=3&amp;fund=001&amp;account=321-99-00-20&amp;rs%3AParameterLanguage=" TargetMode="External"/><Relationship Id="rId11" Type="http://schemas.openxmlformats.org/officeDocument/2006/relationships/hyperlink" Target="http://saodbolylisap1.ssv.wa.lcl/ReportServer?%2FBIAS%2FBIAS_rptRevenueTrend_DD&amp;EmpUserID=justin950&amp;MCAG=1028&amp;Year=2020&amp;SystemID=3&amp;fund=001&amp;account=322-90-00-00&amp;rs%3AParameterLanguage=" TargetMode="External"/><Relationship Id="rId24" Type="http://schemas.openxmlformats.org/officeDocument/2006/relationships/hyperlink" Target="http://saodbolylisap1.ssv.wa.lcl/ReportServer?%2FBIAS%2FBIAS_rptRevenueTrend_DD&amp;EmpUserID=justin950&amp;MCAG=1028&amp;Year=2020&amp;SystemID=3&amp;fund=001&amp;account=361-11-00-00&amp;rs%3AParameterLanguage=" TargetMode="External"/><Relationship Id="rId32" Type="http://schemas.openxmlformats.org/officeDocument/2006/relationships/hyperlink" Target="http://saodbolylisap1.ssv.wa.lcl/ReportServer?%2FBIAS%2FBIAS_rptRevenueTrend_DD&amp;EmpUserID=justin950&amp;MCAG=1028&amp;Year=2020&amp;SystemID=3&amp;fund=002&amp;account=308-80-00-02&amp;rs%3AParameterLanguage=" TargetMode="External"/><Relationship Id="rId37" Type="http://schemas.openxmlformats.org/officeDocument/2006/relationships/hyperlink" Target="http://saodbolylisap1.ssv.wa.lcl/ReportServer?%2FBIAS%2FBIAS_rptRevenueTrend_DD&amp;EmpUserID=justin950&amp;MCAG=1028&amp;Year=2020&amp;SystemID=3&amp;fund=105&amp;account=308-80-00-05&amp;rs%3AParameterLanguage=" TargetMode="External"/><Relationship Id="rId40" Type="http://schemas.openxmlformats.org/officeDocument/2006/relationships/hyperlink" Target="http://saodbolylisap1.ssv.wa.lcl/ReportServer?%2FBIAS%2FBIAS_rptRevenueTrend_DD&amp;EmpUserID=justin950&amp;MCAG=1028&amp;Year=2020&amp;SystemID=3&amp;fund=106&amp;account=308-80-00-00&amp;rs%3AParameterLanguage=" TargetMode="External"/><Relationship Id="rId45" Type="http://schemas.openxmlformats.org/officeDocument/2006/relationships/hyperlink" Target="http://saodbolylisap1.ssv.wa.lcl/ReportServer?%2FBIAS%2FBIAS_rptRevenueTrend_DD&amp;EmpUserID=justin950&amp;MCAG=1028&amp;Year=2020&amp;SystemID=3&amp;fund=107&amp;account=308-80-00-07&amp;rs%3AParameterLanguage=" TargetMode="External"/><Relationship Id="rId53" Type="http://schemas.openxmlformats.org/officeDocument/2006/relationships/printerSettings" Target="../printerSettings/printerSettings1.bin"/><Relationship Id="rId5" Type="http://schemas.openxmlformats.org/officeDocument/2006/relationships/hyperlink" Target="http://saodbolylisap1.ssv.wa.lcl/ReportServer?%2FBIAS%2FBIAS_rptRevenueTrend_DD&amp;EmpUserID=justin950&amp;MCAG=1028&amp;Year=2020&amp;SystemID=3&amp;fund=001&amp;account=321-99-00-10&amp;rs%3AParameterLanguage=" TargetMode="External"/><Relationship Id="rId15" Type="http://schemas.openxmlformats.org/officeDocument/2006/relationships/hyperlink" Target="http://saodbolylisap1.ssv.wa.lcl/ReportServer?%2FBIAS%2FBIAS_rptRevenueTrend_DD&amp;EmpUserID=justin950&amp;MCAG=1028&amp;Year=2020&amp;SystemID=3&amp;fund=001&amp;account=322-90-01-00&amp;rs%3AParameterLanguage=" TargetMode="External"/><Relationship Id="rId23" Type="http://schemas.openxmlformats.org/officeDocument/2006/relationships/hyperlink" Target="http://saodbolylisap1.ssv.wa.lcl/ReportServer?%2FBIAS%2FBIAS_rptRevenueTrend_DD&amp;EmpUserID=justin950&amp;MCAG=1028&amp;Year=2020&amp;SystemID=3&amp;fund=001&amp;account=359-90-00-10&amp;rs%3AParameterLanguage=" TargetMode="External"/><Relationship Id="rId28" Type="http://schemas.openxmlformats.org/officeDocument/2006/relationships/hyperlink" Target="http://saodbolylisap1.ssv.wa.lcl/ReportServer?%2FBIAS%2FBIAS_rptRevenueTrend_DD&amp;EmpUserID=justin950&amp;MCAG=1028&amp;Year=2020&amp;SystemID=3&amp;fund=001&amp;account=369-90-01-11&amp;rs%3AParameterLanguage=" TargetMode="External"/><Relationship Id="rId36" Type="http://schemas.openxmlformats.org/officeDocument/2006/relationships/hyperlink" Target="http://saodbolylisap1.ssv.wa.lcl/ReportServer?%2FBIAS%2FBIAS_rptRevenueTrend_DD&amp;EmpUserID=justin950&amp;MCAG=1028&amp;Year=2020&amp;SystemID=3&amp;fund=105&amp;account=308-80-00-00&amp;rs%3AParameterLanguage=" TargetMode="External"/><Relationship Id="rId49" Type="http://schemas.openxmlformats.org/officeDocument/2006/relationships/hyperlink" Target="http://saodbolylisap1.ssv.wa.lcl/ReportServer?%2FBIAS%2FBIAS_rptRevenueTrend_DD&amp;EmpUserID=justin950&amp;MCAG=1028&amp;Year=2020&amp;SystemID=3&amp;fund=401&amp;account=308-00-00-10&amp;rs%3AParameterLanguage=" TargetMode="External"/><Relationship Id="rId10" Type="http://schemas.openxmlformats.org/officeDocument/2006/relationships/hyperlink" Target="http://saodbolylisap1.ssv.wa.lcl/ReportServer?%2FBIAS%2FBIAS_rptRevenueTrend_DD&amp;EmpUserID=justin950&amp;MCAG=1028&amp;Year=2020&amp;SystemID=3&amp;fund=001&amp;account=321-99-00-70&amp;rs%3AParameterLanguage=" TargetMode="External"/><Relationship Id="rId19" Type="http://schemas.openxmlformats.org/officeDocument/2006/relationships/hyperlink" Target="http://saodbolylisap1.ssv.wa.lcl/ReportServer?%2FBIAS%2FBIAS_rptRevenueTrend_DD&amp;EmpUserID=justin950&amp;MCAG=1028&amp;Year=2020&amp;SystemID=3&amp;fund=001&amp;account=334-03-10-00&amp;rs%3AParameterLanguage=" TargetMode="External"/><Relationship Id="rId31" Type="http://schemas.openxmlformats.org/officeDocument/2006/relationships/hyperlink" Target="http://saodbolylisap1.ssv.wa.lcl/ReportServer?%2FBIAS%2FBIAS_rptRevenueTrend_DD&amp;EmpUserID=justin950&amp;MCAG=1028&amp;Year=2020&amp;SystemID=3&amp;fund=002&amp;account=308-80-00-00&amp;rs%3AParameterLanguage=" TargetMode="External"/><Relationship Id="rId44" Type="http://schemas.openxmlformats.org/officeDocument/2006/relationships/hyperlink" Target="http://saodbolylisap1.ssv.wa.lcl/ReportServer?%2FBIAS%2FBIAS_rptRevenueTrend_DD&amp;EmpUserID=justin950&amp;MCAG=1028&amp;Year=2020&amp;SystemID=3&amp;fund=107&amp;account=308-80-00-00&amp;rs%3AParameterLanguage=" TargetMode="External"/><Relationship Id="rId52" Type="http://schemas.openxmlformats.org/officeDocument/2006/relationships/hyperlink" Target="http://saodbolylisap1.ssv.wa.lcl/ReportServer?%2FBIAS%2FBIAS_rptRevenueTrend_DD&amp;EmpUserID=justin950&amp;MCAG=1028&amp;Year=2020&amp;SystemID=3&amp;fund=401&amp;account=345-17-00-12&amp;rs%3AParameterLanguage=" TargetMode="External"/><Relationship Id="rId4" Type="http://schemas.openxmlformats.org/officeDocument/2006/relationships/hyperlink" Target="http://saodbolylisap1.ssv.wa.lcl/ReportServer?%2FBIAS%2FBIAS_rptRevenueTrend_DD&amp;EmpUserID=justin950&amp;MCAG=1028&amp;Year=2020&amp;SystemID=3&amp;fund=001&amp;account=321-99-00-00&amp;rs%3AParameterLanguage=" TargetMode="External"/><Relationship Id="rId9" Type="http://schemas.openxmlformats.org/officeDocument/2006/relationships/hyperlink" Target="http://saodbolylisap1.ssv.wa.lcl/ReportServer?%2FBIAS%2FBIAS_rptRevenueTrend_DD&amp;EmpUserID=justin950&amp;MCAG=1028&amp;Year=2020&amp;SystemID=3&amp;fund=001&amp;account=321-99-00-50&amp;rs%3AParameterLanguage=" TargetMode="External"/><Relationship Id="rId14" Type="http://schemas.openxmlformats.org/officeDocument/2006/relationships/hyperlink" Target="http://saodbolylisap1.ssv.wa.lcl/ReportServer?%2FBIAS%2FBIAS_rptRevenueTrend_DD&amp;EmpUserID=justin950&amp;MCAG=1028&amp;Year=2020&amp;SystemID=3&amp;fund=001&amp;account=322-90-00-70&amp;rs%3AParameterLanguage=" TargetMode="External"/><Relationship Id="rId22" Type="http://schemas.openxmlformats.org/officeDocument/2006/relationships/hyperlink" Target="http://saodbolylisap1.ssv.wa.lcl/ReportServer?%2FBIAS%2FBIAS_rptRevenueTrend_DD&amp;EmpUserID=justin950&amp;MCAG=1028&amp;Year=2020&amp;SystemID=3&amp;fund=001&amp;account=359-90-00-00&amp;rs%3AParameterLanguage=" TargetMode="External"/><Relationship Id="rId27" Type="http://schemas.openxmlformats.org/officeDocument/2006/relationships/hyperlink" Target="http://saodbolylisap1.ssv.wa.lcl/ReportServer?%2FBIAS%2FBIAS_rptRevenueTrend_DD&amp;EmpUserID=justin950&amp;MCAG=1028&amp;Year=2020&amp;SystemID=3&amp;fund=001&amp;account=368-50-00-30&amp;rs%3AParameterLanguage=" TargetMode="External"/><Relationship Id="rId30" Type="http://schemas.openxmlformats.org/officeDocument/2006/relationships/hyperlink" Target="http://saodbolylisap1.ssv.wa.lcl/ReportServer?%2FBIAS%2FBIAS_rptRevenueTrend_DD&amp;EmpUserID=justin950&amp;MCAG=1028&amp;Year=2020&amp;SystemID=3&amp;fund=001&amp;account=369-91-01-11&amp;rs%3AParameterLanguage=" TargetMode="External"/><Relationship Id="rId35" Type="http://schemas.openxmlformats.org/officeDocument/2006/relationships/hyperlink" Target="http://saodbolylisap1.ssv.wa.lcl/ReportServer?%2FBIAS%2FBIAS_rptRevenueTrend_DD&amp;EmpUserID=justin950&amp;MCAG=1028&amp;Year=2020&amp;SystemID=3&amp;fund=002&amp;account=322-90-00-10&amp;rs%3AParameterLanguage=" TargetMode="External"/><Relationship Id="rId43" Type="http://schemas.openxmlformats.org/officeDocument/2006/relationships/hyperlink" Target="http://saodbolylisap1.ssv.wa.lcl/ReportServer?%2FBIAS%2FBIAS_rptRevenueTrend_DD&amp;EmpUserID=justin950&amp;MCAG=1028&amp;Year=2020&amp;SystemID=3&amp;fund=106&amp;account=334-03-10-80&amp;rs%3AParameterLanguage=" TargetMode="External"/><Relationship Id="rId48" Type="http://schemas.openxmlformats.org/officeDocument/2006/relationships/hyperlink" Target="http://saodbolylisap1.ssv.wa.lcl/ReportServer?%2FBIAS%2FBIAS_rptRevenueTrend_DD&amp;EmpUserID=justin950&amp;MCAG=1028&amp;Year=2020&amp;SystemID=3&amp;fund=401&amp;account=308-00-00-00&amp;rs%3AParameterLanguage=" TargetMode="External"/><Relationship Id="rId8" Type="http://schemas.openxmlformats.org/officeDocument/2006/relationships/hyperlink" Target="http://saodbolylisap1.ssv.wa.lcl/ReportServer?%2FBIAS%2FBIAS_rptRevenueTrend_DD&amp;EmpUserID=justin950&amp;MCAG=1028&amp;Year=2020&amp;SystemID=3&amp;fund=001&amp;account=321-99-00-40&amp;rs%3AParameterLanguage=" TargetMode="External"/><Relationship Id="rId51" Type="http://schemas.openxmlformats.org/officeDocument/2006/relationships/hyperlink" Target="http://saodbolylisap1.ssv.wa.lcl/ReportServer?%2FBIAS%2FBIAS_rptRevenueTrend_DD&amp;EmpUserID=justin950&amp;MCAG=1028&amp;Year=2020&amp;SystemID=3&amp;fund=401&amp;account=345-17-00-10&amp;rs%3AParameterLanguag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palert@sao.wa.gov?subject=FAP%20Report%20Feedback:%20BIAS_rptRevenueTrend_DD%20MCAG:%201028%20Year:%20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tabSelected="1" topLeftCell="B1" workbookViewId="0">
      <selection activeCell="L17" sqref="L17"/>
    </sheetView>
  </sheetViews>
  <sheetFormatPr defaultRowHeight="15" x14ac:dyDescent="0.25"/>
  <cols>
    <col min="1" max="1" width="13.7109375" customWidth="1"/>
    <col min="2" max="2" width="34.28515625" customWidth="1"/>
    <col min="3" max="3" width="13.7109375" customWidth="1"/>
    <col min="4" max="4" width="27.42578125" customWidth="1"/>
    <col min="5" max="9" width="13.7109375" customWidth="1"/>
    <col min="10" max="11" width="17.140625" customWidth="1"/>
    <col min="12" max="12" width="26.28515625" customWidth="1"/>
    <col min="13" max="13" width="26.28515625" style="8" customWidth="1"/>
    <col min="14" max="14" width="26.28515625" style="12" customWidth="1"/>
  </cols>
  <sheetData>
    <row r="1" spans="1:14" ht="15.75" x14ac:dyDescent="0.25">
      <c r="A1" s="27" t="s">
        <v>0</v>
      </c>
      <c r="B1" s="27"/>
    </row>
    <row r="2" spans="1:14" s="12" customFormat="1" x14ac:dyDescent="0.25">
      <c r="A2" s="14" t="s">
        <v>119</v>
      </c>
      <c r="B2" s="28" t="s">
        <v>122</v>
      </c>
      <c r="C2" s="28"/>
      <c r="D2" s="28"/>
      <c r="E2" s="28"/>
      <c r="F2" s="28"/>
      <c r="G2" s="28"/>
      <c r="H2" s="28"/>
      <c r="I2" s="28"/>
      <c r="J2" s="28"/>
      <c r="K2" s="28"/>
      <c r="M2" s="30"/>
      <c r="N2" s="30"/>
    </row>
    <row r="3" spans="1:14" s="12" customFormat="1" x14ac:dyDescent="0.25">
      <c r="A3" s="14" t="s">
        <v>120</v>
      </c>
      <c r="B3" s="28" t="s">
        <v>123</v>
      </c>
      <c r="C3" s="28"/>
      <c r="D3" s="28" t="s">
        <v>121</v>
      </c>
      <c r="E3" s="28">
        <f>SUM(E5:E139)</f>
        <v>3059309.4</v>
      </c>
      <c r="F3" s="28">
        <f t="shared" ref="F3:I3" si="0">SUM(F5:F139)</f>
        <v>3254833.32</v>
      </c>
      <c r="G3" s="28">
        <f t="shared" si="0"/>
        <v>3133215.0399999996</v>
      </c>
      <c r="H3" s="28">
        <f t="shared" si="0"/>
        <v>4175807.74</v>
      </c>
      <c r="I3" s="28">
        <f t="shared" si="0"/>
        <v>4660623.32</v>
      </c>
      <c r="J3" s="28">
        <f>H3-G3</f>
        <v>1042592.7000000007</v>
      </c>
      <c r="K3" s="28">
        <f>I3-H3</f>
        <v>484815.58000000007</v>
      </c>
      <c r="M3" s="30"/>
      <c r="N3" s="30"/>
    </row>
    <row r="4" spans="1:14" s="12" customFormat="1" ht="73.5" customHeight="1" x14ac:dyDescent="0.25">
      <c r="A4" s="13"/>
      <c r="B4" s="29" t="s">
        <v>125</v>
      </c>
      <c r="C4" s="28"/>
      <c r="D4" s="28"/>
      <c r="E4" s="28"/>
      <c r="F4" s="28"/>
      <c r="G4" s="28"/>
      <c r="H4" s="28"/>
      <c r="I4" s="28"/>
      <c r="J4" s="28"/>
      <c r="K4" s="28"/>
      <c r="M4" s="30"/>
      <c r="N4" s="30"/>
    </row>
    <row r="5" spans="1:14" x14ac:dyDescent="0.25">
      <c r="A5" s="1"/>
      <c r="D5" s="7" t="s">
        <v>110</v>
      </c>
      <c r="E5" s="7">
        <f>SUM(E7:E58)</f>
        <v>1529654.6999999997</v>
      </c>
      <c r="F5" s="7">
        <f>SUM(F7:F58)</f>
        <v>1627416.6599999997</v>
      </c>
      <c r="G5" s="7">
        <f>SUM(G7:G58)</f>
        <v>1566607.5200000003</v>
      </c>
      <c r="H5" s="7">
        <f>SUM(H7:H58)</f>
        <v>2087903.8699999996</v>
      </c>
      <c r="I5" s="7">
        <f>SUM(I7:I58)</f>
        <v>2330311.6599999997</v>
      </c>
      <c r="J5" s="7">
        <f>H5-G5</f>
        <v>521296.34999999939</v>
      </c>
      <c r="K5" s="7">
        <f>I5-H5</f>
        <v>242407.79000000004</v>
      </c>
    </row>
    <row r="6" spans="1:14" ht="38.25" x14ac:dyDescent="0.25">
      <c r="A6" s="2" t="s">
        <v>1</v>
      </c>
      <c r="B6" s="2" t="s">
        <v>2</v>
      </c>
      <c r="C6" s="2" t="s">
        <v>3</v>
      </c>
      <c r="D6" s="2" t="s">
        <v>4</v>
      </c>
      <c r="E6" s="3" t="s">
        <v>5</v>
      </c>
      <c r="F6" s="3" t="s">
        <v>6</v>
      </c>
      <c r="G6" s="3" t="s">
        <v>7</v>
      </c>
      <c r="H6" s="3" t="s">
        <v>8</v>
      </c>
      <c r="I6" s="3" t="s">
        <v>9</v>
      </c>
      <c r="J6" s="3" t="s">
        <v>107</v>
      </c>
      <c r="K6" s="3" t="s">
        <v>108</v>
      </c>
      <c r="L6" s="3" t="s">
        <v>109</v>
      </c>
      <c r="M6" s="3" t="s">
        <v>114</v>
      </c>
      <c r="N6" s="3"/>
    </row>
    <row r="7" spans="1:14" x14ac:dyDescent="0.25">
      <c r="A7" s="4" t="s">
        <v>10</v>
      </c>
      <c r="B7" s="4" t="s">
        <v>11</v>
      </c>
      <c r="C7" s="5" t="s">
        <v>12</v>
      </c>
      <c r="D7" s="4" t="s">
        <v>13</v>
      </c>
      <c r="E7" s="6">
        <v>224825.47</v>
      </c>
      <c r="F7" s="6">
        <v>0</v>
      </c>
      <c r="G7" s="6">
        <v>0</v>
      </c>
      <c r="H7" s="6">
        <v>0</v>
      </c>
      <c r="I7" s="6">
        <v>0</v>
      </c>
      <c r="J7" s="6">
        <f t="shared" ref="J7:J38" si="1">H7-G7</f>
        <v>0</v>
      </c>
      <c r="K7" s="6">
        <f t="shared" ref="K7:K38" si="2">I7-H7</f>
        <v>0</v>
      </c>
      <c r="L7" s="6"/>
      <c r="M7" s="6"/>
      <c r="N7" s="6"/>
    </row>
    <row r="8" spans="1:14" x14ac:dyDescent="0.25">
      <c r="A8" s="4" t="s">
        <v>10</v>
      </c>
      <c r="B8" s="4" t="s">
        <v>11</v>
      </c>
      <c r="C8" s="5" t="s">
        <v>14</v>
      </c>
      <c r="D8" s="4" t="s">
        <v>15</v>
      </c>
      <c r="E8" s="6">
        <v>0</v>
      </c>
      <c r="F8" s="6">
        <v>317859.05</v>
      </c>
      <c r="G8" s="6">
        <v>354471.37</v>
      </c>
      <c r="H8" s="6">
        <v>331846.08</v>
      </c>
      <c r="I8" s="6">
        <v>364260.12</v>
      </c>
      <c r="J8" s="6">
        <f t="shared" si="1"/>
        <v>-22625.289999999979</v>
      </c>
      <c r="K8" s="6">
        <f t="shared" si="2"/>
        <v>32414.039999999979</v>
      </c>
      <c r="L8" s="6"/>
      <c r="M8" s="6"/>
      <c r="N8" s="6"/>
    </row>
    <row r="9" spans="1:14" x14ac:dyDescent="0.25">
      <c r="A9" s="4" t="s">
        <v>10</v>
      </c>
      <c r="B9" s="4" t="s">
        <v>11</v>
      </c>
      <c r="C9" s="5" t="s">
        <v>16</v>
      </c>
      <c r="D9" s="4" t="s">
        <v>17</v>
      </c>
      <c r="E9" s="6">
        <v>0</v>
      </c>
      <c r="F9" s="6">
        <v>0</v>
      </c>
      <c r="G9" s="6">
        <v>0</v>
      </c>
      <c r="H9" s="6">
        <v>0</v>
      </c>
      <c r="I9" s="6">
        <v>0</v>
      </c>
      <c r="J9" s="6">
        <f t="shared" si="1"/>
        <v>0</v>
      </c>
      <c r="K9" s="6">
        <f t="shared" si="2"/>
        <v>0</v>
      </c>
      <c r="L9" s="6"/>
      <c r="M9" s="6"/>
      <c r="N9" s="6"/>
    </row>
    <row r="10" spans="1:14" x14ac:dyDescent="0.25">
      <c r="A10" s="4" t="s">
        <v>10</v>
      </c>
      <c r="B10" s="4" t="s">
        <v>11</v>
      </c>
      <c r="C10" s="5" t="s">
        <v>18</v>
      </c>
      <c r="D10" s="4" t="s">
        <v>19</v>
      </c>
      <c r="E10" s="6">
        <v>271713.01</v>
      </c>
      <c r="F10" s="6">
        <v>0</v>
      </c>
      <c r="G10" s="6">
        <v>0</v>
      </c>
      <c r="H10" s="6">
        <v>0</v>
      </c>
      <c r="I10" s="6">
        <v>0</v>
      </c>
      <c r="J10" s="6">
        <f t="shared" si="1"/>
        <v>0</v>
      </c>
      <c r="K10" s="6">
        <f t="shared" si="2"/>
        <v>0</v>
      </c>
      <c r="L10" s="6"/>
      <c r="M10" s="6"/>
      <c r="N10" s="6"/>
    </row>
    <row r="11" spans="1:14" ht="102" x14ac:dyDescent="0.25">
      <c r="A11" s="9" t="s">
        <v>10</v>
      </c>
      <c r="B11" s="9" t="s">
        <v>11</v>
      </c>
      <c r="C11" s="10" t="s">
        <v>20</v>
      </c>
      <c r="D11" s="15" t="s">
        <v>21</v>
      </c>
      <c r="E11" s="16">
        <v>0</v>
      </c>
      <c r="F11" s="16">
        <v>171613</v>
      </c>
      <c r="G11" s="16">
        <v>165724</v>
      </c>
      <c r="H11" s="16">
        <v>144960</v>
      </c>
      <c r="I11" s="16">
        <v>128421</v>
      </c>
      <c r="J11" s="16">
        <f t="shared" si="1"/>
        <v>-20764</v>
      </c>
      <c r="K11" s="16">
        <f t="shared" si="2"/>
        <v>-16539</v>
      </c>
      <c r="L11" s="11" t="s">
        <v>111</v>
      </c>
      <c r="M11" s="11" t="s">
        <v>117</v>
      </c>
      <c r="N11" s="11" t="s">
        <v>690</v>
      </c>
    </row>
    <row r="12" spans="1:14" x14ac:dyDescent="0.25">
      <c r="A12" s="4" t="s">
        <v>10</v>
      </c>
      <c r="B12" s="4" t="s">
        <v>11</v>
      </c>
      <c r="C12" s="5" t="s">
        <v>22</v>
      </c>
      <c r="D12" s="17" t="s">
        <v>17</v>
      </c>
      <c r="E12" s="18">
        <v>0</v>
      </c>
      <c r="F12" s="18">
        <v>48676.78</v>
      </c>
      <c r="G12" s="18">
        <v>55436.82</v>
      </c>
      <c r="H12" s="18">
        <v>51807.41</v>
      </c>
      <c r="I12" s="18">
        <v>44816.14</v>
      </c>
      <c r="J12" s="18">
        <f t="shared" si="1"/>
        <v>-3629.4099999999962</v>
      </c>
      <c r="K12" s="18">
        <f t="shared" si="2"/>
        <v>-6991.2700000000041</v>
      </c>
      <c r="L12" s="6"/>
      <c r="M12" s="6"/>
      <c r="N12" s="6"/>
    </row>
    <row r="13" spans="1:14" x14ac:dyDescent="0.25">
      <c r="A13" s="4" t="s">
        <v>10</v>
      </c>
      <c r="B13" s="4" t="s">
        <v>11</v>
      </c>
      <c r="C13" s="5" t="s">
        <v>23</v>
      </c>
      <c r="D13" s="4" t="s">
        <v>24</v>
      </c>
      <c r="E13" s="6">
        <v>0</v>
      </c>
      <c r="F13" s="6">
        <v>31336</v>
      </c>
      <c r="G13" s="6">
        <v>30874</v>
      </c>
      <c r="H13" s="6">
        <v>32280</v>
      </c>
      <c r="I13" s="6">
        <v>33580</v>
      </c>
      <c r="J13" s="6">
        <f t="shared" si="1"/>
        <v>1406</v>
      </c>
      <c r="K13" s="6">
        <f t="shared" si="2"/>
        <v>1300</v>
      </c>
      <c r="L13" s="6"/>
      <c r="M13" s="6"/>
      <c r="N13" s="6"/>
    </row>
    <row r="14" spans="1:14" x14ac:dyDescent="0.25">
      <c r="A14" s="4" t="s">
        <v>10</v>
      </c>
      <c r="B14" s="4" t="s">
        <v>11</v>
      </c>
      <c r="C14" s="5" t="s">
        <v>25</v>
      </c>
      <c r="D14" s="4" t="s">
        <v>26</v>
      </c>
      <c r="E14" s="6">
        <v>0</v>
      </c>
      <c r="F14" s="6">
        <v>17990</v>
      </c>
      <c r="G14" s="6">
        <v>23130</v>
      </c>
      <c r="H14" s="6">
        <v>25700</v>
      </c>
      <c r="I14" s="6">
        <v>30840</v>
      </c>
      <c r="J14" s="6">
        <f t="shared" si="1"/>
        <v>2570</v>
      </c>
      <c r="K14" s="6">
        <f t="shared" si="2"/>
        <v>5140</v>
      </c>
      <c r="L14" s="6"/>
      <c r="M14" s="6"/>
      <c r="N14" s="6"/>
    </row>
    <row r="15" spans="1:14" x14ac:dyDescent="0.25">
      <c r="A15" s="4" t="s">
        <v>10</v>
      </c>
      <c r="B15" s="4" t="s">
        <v>11</v>
      </c>
      <c r="C15" s="5" t="s">
        <v>27</v>
      </c>
      <c r="D15" s="4" t="s">
        <v>28</v>
      </c>
      <c r="E15" s="6">
        <v>0</v>
      </c>
      <c r="F15" s="6">
        <v>21280</v>
      </c>
      <c r="G15" s="6">
        <v>18620</v>
      </c>
      <c r="H15" s="6">
        <v>18620</v>
      </c>
      <c r="I15" s="6">
        <v>15960</v>
      </c>
      <c r="J15" s="6">
        <f t="shared" si="1"/>
        <v>0</v>
      </c>
      <c r="K15" s="6">
        <f t="shared" si="2"/>
        <v>-2660</v>
      </c>
      <c r="L15" s="6"/>
      <c r="M15" s="6"/>
      <c r="N15" s="6"/>
    </row>
    <row r="16" spans="1:14" x14ac:dyDescent="0.25">
      <c r="A16" s="4" t="s">
        <v>10</v>
      </c>
      <c r="B16" s="4" t="s">
        <v>11</v>
      </c>
      <c r="C16" s="5" t="s">
        <v>29</v>
      </c>
      <c r="D16" s="4" t="s">
        <v>30</v>
      </c>
      <c r="E16" s="6">
        <v>0</v>
      </c>
      <c r="F16" s="6">
        <v>6852</v>
      </c>
      <c r="G16" s="6">
        <v>7988</v>
      </c>
      <c r="H16" s="6">
        <v>4098</v>
      </c>
      <c r="I16" s="6">
        <v>6629</v>
      </c>
      <c r="J16" s="6">
        <f t="shared" si="1"/>
        <v>-3890</v>
      </c>
      <c r="K16" s="6">
        <f t="shared" si="2"/>
        <v>2531</v>
      </c>
      <c r="L16" s="6"/>
      <c r="M16" s="6"/>
      <c r="N16" s="6"/>
    </row>
    <row r="17" spans="1:14" x14ac:dyDescent="0.25">
      <c r="A17" s="4" t="s">
        <v>10</v>
      </c>
      <c r="B17" s="4" t="s">
        <v>11</v>
      </c>
      <c r="C17" s="5" t="s">
        <v>31</v>
      </c>
      <c r="D17" s="4" t="s">
        <v>32</v>
      </c>
      <c r="E17" s="6">
        <v>215983.95</v>
      </c>
      <c r="F17" s="6">
        <v>0</v>
      </c>
      <c r="G17" s="6">
        <v>0</v>
      </c>
      <c r="H17" s="6">
        <v>0</v>
      </c>
      <c r="I17" s="6">
        <v>0</v>
      </c>
      <c r="J17" s="6">
        <f t="shared" si="1"/>
        <v>0</v>
      </c>
      <c r="K17" s="6">
        <f t="shared" si="2"/>
        <v>0</v>
      </c>
      <c r="L17" s="6"/>
      <c r="M17" s="6"/>
      <c r="N17" s="6"/>
    </row>
    <row r="18" spans="1:14" x14ac:dyDescent="0.25">
      <c r="A18" s="4" t="s">
        <v>10</v>
      </c>
      <c r="B18" s="4" t="s">
        <v>11</v>
      </c>
      <c r="C18" s="5" t="s">
        <v>33</v>
      </c>
      <c r="D18" s="4" t="s">
        <v>34</v>
      </c>
      <c r="E18" s="6">
        <v>0</v>
      </c>
      <c r="F18" s="6">
        <v>0</v>
      </c>
      <c r="G18" s="6">
        <v>0</v>
      </c>
      <c r="H18" s="6">
        <v>0</v>
      </c>
      <c r="I18" s="6">
        <v>0</v>
      </c>
      <c r="J18" s="6">
        <f t="shared" si="1"/>
        <v>0</v>
      </c>
      <c r="K18" s="6">
        <f t="shared" si="2"/>
        <v>0</v>
      </c>
      <c r="L18" s="6"/>
      <c r="M18" s="6"/>
      <c r="N18" s="6"/>
    </row>
    <row r="19" spans="1:14" x14ac:dyDescent="0.25">
      <c r="A19" s="4" t="s">
        <v>10</v>
      </c>
      <c r="B19" s="4" t="s">
        <v>11</v>
      </c>
      <c r="C19" s="5" t="s">
        <v>35</v>
      </c>
      <c r="D19" s="17" t="s">
        <v>36</v>
      </c>
      <c r="E19" s="18">
        <v>0</v>
      </c>
      <c r="F19" s="18">
        <v>79824</v>
      </c>
      <c r="G19" s="18">
        <v>60816</v>
      </c>
      <c r="H19" s="18">
        <v>56976</v>
      </c>
      <c r="I19" s="18">
        <v>56684</v>
      </c>
      <c r="J19" s="18">
        <f t="shared" si="1"/>
        <v>-3840</v>
      </c>
      <c r="K19" s="18">
        <f t="shared" si="2"/>
        <v>-292</v>
      </c>
      <c r="L19" s="6"/>
      <c r="M19" s="6"/>
      <c r="N19" s="6"/>
    </row>
    <row r="20" spans="1:14" x14ac:dyDescent="0.25">
      <c r="A20" s="4" t="s">
        <v>10</v>
      </c>
      <c r="B20" s="4" t="s">
        <v>11</v>
      </c>
      <c r="C20" s="5" t="s">
        <v>37</v>
      </c>
      <c r="D20" s="4" t="s">
        <v>38</v>
      </c>
      <c r="E20" s="6">
        <v>0</v>
      </c>
      <c r="F20" s="6">
        <v>31006</v>
      </c>
      <c r="G20" s="6">
        <v>41118.42</v>
      </c>
      <c r="H20" s="6">
        <v>34562.1</v>
      </c>
      <c r="I20" s="6">
        <v>47252.6</v>
      </c>
      <c r="J20" s="6">
        <f t="shared" si="1"/>
        <v>-6556.32</v>
      </c>
      <c r="K20" s="6">
        <f t="shared" si="2"/>
        <v>12690.5</v>
      </c>
      <c r="L20" s="6"/>
      <c r="M20" s="6"/>
      <c r="N20" s="6"/>
    </row>
    <row r="21" spans="1:14" x14ac:dyDescent="0.25">
      <c r="A21" s="4" t="s">
        <v>10</v>
      </c>
      <c r="B21" s="4" t="s">
        <v>11</v>
      </c>
      <c r="C21" s="5" t="s">
        <v>39</v>
      </c>
      <c r="D21" s="4" t="s">
        <v>40</v>
      </c>
      <c r="E21" s="6">
        <v>2616</v>
      </c>
      <c r="F21" s="6">
        <v>0</v>
      </c>
      <c r="G21" s="6">
        <v>0</v>
      </c>
      <c r="H21" s="6">
        <v>0</v>
      </c>
      <c r="I21" s="6">
        <v>0</v>
      </c>
      <c r="J21" s="6">
        <f t="shared" si="1"/>
        <v>0</v>
      </c>
      <c r="K21" s="6">
        <f t="shared" si="2"/>
        <v>0</v>
      </c>
      <c r="L21" s="6"/>
      <c r="M21" s="6"/>
      <c r="N21" s="6"/>
    </row>
    <row r="22" spans="1:14" x14ac:dyDescent="0.25">
      <c r="A22" s="4" t="s">
        <v>10</v>
      </c>
      <c r="B22" s="4" t="s">
        <v>11</v>
      </c>
      <c r="C22" s="5" t="s">
        <v>41</v>
      </c>
      <c r="D22" s="4" t="s">
        <v>42</v>
      </c>
      <c r="E22" s="6">
        <v>0</v>
      </c>
      <c r="F22" s="6">
        <v>1308</v>
      </c>
      <c r="G22" s="6">
        <v>2325.6999999999998</v>
      </c>
      <c r="H22" s="6">
        <v>1308</v>
      </c>
      <c r="I22" s="6">
        <v>1352</v>
      </c>
      <c r="J22" s="6">
        <f t="shared" si="1"/>
        <v>-1017.6999999999998</v>
      </c>
      <c r="K22" s="6">
        <f t="shared" si="2"/>
        <v>44</v>
      </c>
      <c r="L22" s="6"/>
      <c r="M22" s="6"/>
      <c r="N22" s="6"/>
    </row>
    <row r="23" spans="1:14" x14ac:dyDescent="0.25">
      <c r="A23" s="4" t="s">
        <v>10</v>
      </c>
      <c r="B23" s="4" t="s">
        <v>11</v>
      </c>
      <c r="C23" s="5" t="s">
        <v>43</v>
      </c>
      <c r="D23" s="4" t="s">
        <v>44</v>
      </c>
      <c r="E23" s="6">
        <v>131034.48</v>
      </c>
      <c r="F23" s="6">
        <v>0</v>
      </c>
      <c r="G23" s="6">
        <v>0</v>
      </c>
      <c r="H23" s="6">
        <v>0</v>
      </c>
      <c r="I23" s="6">
        <v>0</v>
      </c>
      <c r="J23" s="6">
        <f t="shared" si="1"/>
        <v>0</v>
      </c>
      <c r="K23" s="6">
        <f t="shared" si="2"/>
        <v>0</v>
      </c>
      <c r="L23" s="6"/>
      <c r="M23" s="6"/>
      <c r="N23" s="6"/>
    </row>
    <row r="24" spans="1:14" x14ac:dyDescent="0.25">
      <c r="A24" s="4" t="s">
        <v>10</v>
      </c>
      <c r="B24" s="4" t="s">
        <v>11</v>
      </c>
      <c r="C24" s="5" t="s">
        <v>45</v>
      </c>
      <c r="D24" s="4" t="s">
        <v>46</v>
      </c>
      <c r="E24" s="6">
        <v>0</v>
      </c>
      <c r="F24" s="6">
        <v>122079.28</v>
      </c>
      <c r="G24" s="6">
        <v>111067.61</v>
      </c>
      <c r="H24" s="6">
        <v>107397.08</v>
      </c>
      <c r="I24" s="6">
        <v>106830.48</v>
      </c>
      <c r="J24" s="6">
        <f t="shared" si="1"/>
        <v>-3670.5299999999988</v>
      </c>
      <c r="K24" s="6">
        <f t="shared" si="2"/>
        <v>-566.60000000000582</v>
      </c>
      <c r="L24" s="6"/>
      <c r="M24" s="6"/>
      <c r="N24" s="6"/>
    </row>
    <row r="25" spans="1:14" x14ac:dyDescent="0.25">
      <c r="A25" s="4" t="s">
        <v>10</v>
      </c>
      <c r="B25" s="4" t="s">
        <v>11</v>
      </c>
      <c r="C25" s="5" t="s">
        <v>47</v>
      </c>
      <c r="D25" s="4" t="s">
        <v>48</v>
      </c>
      <c r="E25" s="6">
        <v>86228.86</v>
      </c>
      <c r="F25" s="6">
        <v>0</v>
      </c>
      <c r="G25" s="6">
        <v>0</v>
      </c>
      <c r="H25" s="6">
        <v>0</v>
      </c>
      <c r="I25" s="6">
        <v>0</v>
      </c>
      <c r="J25" s="6">
        <f t="shared" si="1"/>
        <v>0</v>
      </c>
      <c r="K25" s="6">
        <f t="shared" si="2"/>
        <v>0</v>
      </c>
      <c r="L25" s="6"/>
      <c r="M25" s="6"/>
      <c r="N25" s="6"/>
    </row>
    <row r="26" spans="1:14" x14ac:dyDescent="0.25">
      <c r="A26" s="4" t="s">
        <v>10</v>
      </c>
      <c r="B26" s="4" t="s">
        <v>11</v>
      </c>
      <c r="C26" s="5" t="s">
        <v>49</v>
      </c>
      <c r="D26" s="4" t="s">
        <v>50</v>
      </c>
      <c r="E26" s="6">
        <v>0</v>
      </c>
      <c r="F26" s="6">
        <v>82751.72</v>
      </c>
      <c r="G26" s="6">
        <v>78301</v>
      </c>
      <c r="H26" s="6">
        <v>76817.440000000002</v>
      </c>
      <c r="I26" s="6">
        <v>77074.27</v>
      </c>
      <c r="J26" s="6">
        <f t="shared" si="1"/>
        <v>-1483.5599999999977</v>
      </c>
      <c r="K26" s="6">
        <f t="shared" si="2"/>
        <v>256.83000000000175</v>
      </c>
      <c r="L26" s="6"/>
      <c r="M26" s="6"/>
      <c r="N26" s="6"/>
    </row>
    <row r="27" spans="1:14" x14ac:dyDescent="0.25">
      <c r="A27" s="4" t="s">
        <v>10</v>
      </c>
      <c r="B27" s="4" t="s">
        <v>11</v>
      </c>
      <c r="C27" s="5" t="s">
        <v>51</v>
      </c>
      <c r="D27" s="4" t="s">
        <v>52</v>
      </c>
      <c r="E27" s="6">
        <v>0</v>
      </c>
      <c r="F27" s="6">
        <v>0</v>
      </c>
      <c r="G27" s="6">
        <v>0</v>
      </c>
      <c r="H27" s="6">
        <v>0</v>
      </c>
      <c r="I27" s="6">
        <v>0</v>
      </c>
      <c r="J27" s="6">
        <f t="shared" si="1"/>
        <v>0</v>
      </c>
      <c r="K27" s="6">
        <f t="shared" si="2"/>
        <v>0</v>
      </c>
      <c r="L27" s="6"/>
      <c r="M27" s="6"/>
      <c r="N27" s="6"/>
    </row>
    <row r="28" spans="1:14" x14ac:dyDescent="0.25">
      <c r="A28" s="4" t="s">
        <v>10</v>
      </c>
      <c r="B28" s="4" t="s">
        <v>11</v>
      </c>
      <c r="C28" s="5" t="s">
        <v>53</v>
      </c>
      <c r="D28" s="4" t="s">
        <v>54</v>
      </c>
      <c r="E28" s="6">
        <v>48392.800000000003</v>
      </c>
      <c r="F28" s="6">
        <v>0</v>
      </c>
      <c r="G28" s="6">
        <v>0</v>
      </c>
      <c r="H28" s="6">
        <v>0</v>
      </c>
      <c r="I28" s="6">
        <v>0</v>
      </c>
      <c r="J28" s="6">
        <f t="shared" si="1"/>
        <v>0</v>
      </c>
      <c r="K28" s="6">
        <f t="shared" si="2"/>
        <v>0</v>
      </c>
      <c r="L28" s="6"/>
      <c r="M28" s="6"/>
      <c r="N28" s="6"/>
    </row>
    <row r="29" spans="1:14" ht="38.25" x14ac:dyDescent="0.25">
      <c r="A29" s="4" t="s">
        <v>10</v>
      </c>
      <c r="B29" s="4" t="s">
        <v>11</v>
      </c>
      <c r="C29" s="5" t="s">
        <v>55</v>
      </c>
      <c r="D29" s="4" t="s">
        <v>56</v>
      </c>
      <c r="E29" s="6">
        <v>0</v>
      </c>
      <c r="F29" s="6">
        <v>72466.73</v>
      </c>
      <c r="G29" s="6">
        <v>28838.99</v>
      </c>
      <c r="H29" s="6">
        <v>18759.5</v>
      </c>
      <c r="I29" s="6">
        <v>41958</v>
      </c>
      <c r="J29" s="6">
        <f t="shared" si="1"/>
        <v>-10079.490000000002</v>
      </c>
      <c r="K29" s="6">
        <f t="shared" si="2"/>
        <v>23198.5</v>
      </c>
      <c r="L29" s="6" t="s">
        <v>689</v>
      </c>
      <c r="M29" s="6"/>
      <c r="N29" s="6"/>
    </row>
    <row r="30" spans="1:14" x14ac:dyDescent="0.25">
      <c r="A30" s="4" t="s">
        <v>10</v>
      </c>
      <c r="B30" s="4" t="s">
        <v>11</v>
      </c>
      <c r="C30" s="5" t="s">
        <v>57</v>
      </c>
      <c r="D30" s="4" t="s">
        <v>58</v>
      </c>
      <c r="E30" s="6">
        <v>2337.17</v>
      </c>
      <c r="F30" s="6">
        <v>0</v>
      </c>
      <c r="G30" s="6">
        <v>0</v>
      </c>
      <c r="H30" s="6">
        <v>0</v>
      </c>
      <c r="I30" s="6">
        <v>0</v>
      </c>
      <c r="J30" s="6">
        <f t="shared" si="1"/>
        <v>0</v>
      </c>
      <c r="K30" s="6">
        <f t="shared" si="2"/>
        <v>0</v>
      </c>
      <c r="L30" s="6"/>
      <c r="M30" s="6"/>
      <c r="N30" s="6"/>
    </row>
    <row r="31" spans="1:14" x14ac:dyDescent="0.25">
      <c r="A31" s="4" t="s">
        <v>10</v>
      </c>
      <c r="B31" s="4" t="s">
        <v>11</v>
      </c>
      <c r="C31" s="5" t="s">
        <v>59</v>
      </c>
      <c r="D31" s="4" t="s">
        <v>60</v>
      </c>
      <c r="E31" s="6">
        <v>0</v>
      </c>
      <c r="F31" s="6">
        <v>3589.01</v>
      </c>
      <c r="G31" s="6">
        <v>5204.29</v>
      </c>
      <c r="H31" s="6">
        <v>8247.57</v>
      </c>
      <c r="I31" s="6">
        <v>8103.88</v>
      </c>
      <c r="J31" s="6">
        <f t="shared" si="1"/>
        <v>3043.2799999999997</v>
      </c>
      <c r="K31" s="6">
        <f t="shared" si="2"/>
        <v>-143.6899999999996</v>
      </c>
      <c r="L31" s="6"/>
      <c r="M31" s="6"/>
      <c r="N31" s="6"/>
    </row>
    <row r="32" spans="1:14" x14ac:dyDescent="0.25">
      <c r="A32" s="4" t="s">
        <v>10</v>
      </c>
      <c r="B32" s="4" t="s">
        <v>11</v>
      </c>
      <c r="C32" s="5" t="s">
        <v>61</v>
      </c>
      <c r="D32" s="4" t="s">
        <v>62</v>
      </c>
      <c r="E32" s="6">
        <v>96636.5</v>
      </c>
      <c r="F32" s="6">
        <v>0</v>
      </c>
      <c r="G32" s="6">
        <v>0</v>
      </c>
      <c r="H32" s="6">
        <v>0</v>
      </c>
      <c r="I32" s="6">
        <v>0</v>
      </c>
      <c r="J32" s="6">
        <f t="shared" si="1"/>
        <v>0</v>
      </c>
      <c r="K32" s="6">
        <f t="shared" si="2"/>
        <v>0</v>
      </c>
      <c r="L32" s="6"/>
      <c r="M32" s="6"/>
      <c r="N32" s="6"/>
    </row>
    <row r="33" spans="1:14" x14ac:dyDescent="0.25">
      <c r="A33" s="4" t="s">
        <v>10</v>
      </c>
      <c r="B33" s="4" t="s">
        <v>11</v>
      </c>
      <c r="C33" s="5" t="s">
        <v>63</v>
      </c>
      <c r="D33" s="17" t="s">
        <v>52</v>
      </c>
      <c r="E33" s="18">
        <v>0</v>
      </c>
      <c r="F33" s="18">
        <v>103426</v>
      </c>
      <c r="G33" s="18">
        <v>96638</v>
      </c>
      <c r="H33" s="18">
        <v>100815</v>
      </c>
      <c r="I33" s="18">
        <v>92800.5</v>
      </c>
      <c r="J33" s="18">
        <f t="shared" si="1"/>
        <v>4177</v>
      </c>
      <c r="K33" s="18">
        <f t="shared" si="2"/>
        <v>-8014.5</v>
      </c>
      <c r="L33" s="6"/>
      <c r="M33" s="6"/>
      <c r="N33" s="6"/>
    </row>
    <row r="34" spans="1:14" x14ac:dyDescent="0.25">
      <c r="A34" s="4" t="s">
        <v>10</v>
      </c>
      <c r="B34" s="4" t="s">
        <v>11</v>
      </c>
      <c r="C34" s="5" t="s">
        <v>64</v>
      </c>
      <c r="D34" s="4" t="s">
        <v>65</v>
      </c>
      <c r="E34" s="6">
        <v>0</v>
      </c>
      <c r="F34" s="6">
        <v>0</v>
      </c>
      <c r="G34" s="6">
        <v>0</v>
      </c>
      <c r="H34" s="6">
        <v>0</v>
      </c>
      <c r="I34" s="6">
        <v>0</v>
      </c>
      <c r="J34" s="6">
        <f t="shared" si="1"/>
        <v>0</v>
      </c>
      <c r="K34" s="6">
        <f t="shared" si="2"/>
        <v>0</v>
      </c>
      <c r="L34" s="6"/>
      <c r="M34" s="6"/>
      <c r="N34" s="6"/>
    </row>
    <row r="35" spans="1:14" x14ac:dyDescent="0.25">
      <c r="A35" s="4" t="s">
        <v>10</v>
      </c>
      <c r="B35" s="4" t="s">
        <v>11</v>
      </c>
      <c r="C35" s="5" t="s">
        <v>66</v>
      </c>
      <c r="D35" s="4" t="s">
        <v>67</v>
      </c>
      <c r="E35" s="6">
        <v>4940.47</v>
      </c>
      <c r="F35" s="6">
        <v>0</v>
      </c>
      <c r="G35" s="6">
        <v>0</v>
      </c>
      <c r="H35" s="6">
        <v>0</v>
      </c>
      <c r="I35" s="6">
        <v>0</v>
      </c>
      <c r="J35" s="6">
        <f t="shared" si="1"/>
        <v>0</v>
      </c>
      <c r="K35" s="6">
        <f t="shared" si="2"/>
        <v>0</v>
      </c>
      <c r="L35" s="6"/>
      <c r="M35" s="6"/>
      <c r="N35" s="6"/>
    </row>
    <row r="36" spans="1:14" ht="76.5" x14ac:dyDescent="0.25">
      <c r="A36" s="9" t="s">
        <v>10</v>
      </c>
      <c r="B36" s="9" t="s">
        <v>11</v>
      </c>
      <c r="C36" s="10" t="s">
        <v>68</v>
      </c>
      <c r="D36" s="15" t="s">
        <v>65</v>
      </c>
      <c r="E36" s="16">
        <v>0</v>
      </c>
      <c r="F36" s="16">
        <v>332.52</v>
      </c>
      <c r="G36" s="16">
        <v>1142.93</v>
      </c>
      <c r="H36" s="16">
        <v>19289.740000000002</v>
      </c>
      <c r="I36" s="16">
        <v>137.68</v>
      </c>
      <c r="J36" s="16">
        <f t="shared" si="1"/>
        <v>18146.810000000001</v>
      </c>
      <c r="K36" s="16">
        <f t="shared" si="2"/>
        <v>-19152.060000000001</v>
      </c>
      <c r="L36" s="11" t="s">
        <v>113</v>
      </c>
      <c r="M36" s="11" t="s">
        <v>116</v>
      </c>
      <c r="N36" s="11" t="s">
        <v>118</v>
      </c>
    </row>
    <row r="37" spans="1:14" x14ac:dyDescent="0.25">
      <c r="A37" s="4" t="s">
        <v>69</v>
      </c>
      <c r="B37" s="4" t="s">
        <v>70</v>
      </c>
      <c r="C37" s="5" t="s">
        <v>12</v>
      </c>
      <c r="D37" s="4" t="s">
        <v>71</v>
      </c>
      <c r="E37" s="6">
        <v>-22960</v>
      </c>
      <c r="F37" s="6">
        <v>0</v>
      </c>
      <c r="G37" s="6">
        <v>0</v>
      </c>
      <c r="H37" s="6">
        <v>0</v>
      </c>
      <c r="I37" s="6">
        <v>0</v>
      </c>
      <c r="J37" s="6">
        <f t="shared" si="1"/>
        <v>0</v>
      </c>
      <c r="K37" s="6">
        <f t="shared" si="2"/>
        <v>0</v>
      </c>
      <c r="L37" s="6"/>
      <c r="M37" s="6"/>
      <c r="N37" s="6"/>
    </row>
    <row r="38" spans="1:14" x14ac:dyDescent="0.25">
      <c r="A38" s="4" t="s">
        <v>69</v>
      </c>
      <c r="B38" s="4" t="s">
        <v>70</v>
      </c>
      <c r="C38" s="5" t="s">
        <v>72</v>
      </c>
      <c r="D38" s="4" t="s">
        <v>15</v>
      </c>
      <c r="E38" s="6">
        <v>0</v>
      </c>
      <c r="F38" s="6">
        <v>-83103.97</v>
      </c>
      <c r="G38" s="6">
        <v>-16567.21</v>
      </c>
      <c r="H38" s="6">
        <v>-13247.52</v>
      </c>
      <c r="I38" s="6">
        <v>0</v>
      </c>
      <c r="J38" s="6">
        <f t="shared" si="1"/>
        <v>3319.6899999999987</v>
      </c>
      <c r="K38" s="6">
        <f t="shared" si="2"/>
        <v>13247.52</v>
      </c>
      <c r="L38" s="6"/>
      <c r="M38" s="6"/>
      <c r="N38" s="6"/>
    </row>
    <row r="39" spans="1:14" x14ac:dyDescent="0.25">
      <c r="A39" s="4" t="s">
        <v>69</v>
      </c>
      <c r="B39" s="4" t="s">
        <v>73</v>
      </c>
      <c r="C39" s="5" t="s">
        <v>72</v>
      </c>
      <c r="D39" s="4" t="s">
        <v>15</v>
      </c>
      <c r="E39" s="6">
        <v>0</v>
      </c>
      <c r="F39" s="6">
        <v>0</v>
      </c>
      <c r="G39" s="6">
        <v>0</v>
      </c>
      <c r="H39" s="6">
        <v>0</v>
      </c>
      <c r="I39" s="6">
        <v>37816.61</v>
      </c>
      <c r="J39" s="6">
        <f t="shared" ref="J39:J58" si="3">H39-G39</f>
        <v>0</v>
      </c>
      <c r="K39" s="6">
        <f t="shared" ref="K39:K58" si="4">I39-H39</f>
        <v>37816.61</v>
      </c>
      <c r="L39" s="6"/>
      <c r="M39" s="6"/>
      <c r="N39" s="6"/>
    </row>
    <row r="40" spans="1:14" x14ac:dyDescent="0.25">
      <c r="A40" s="4" t="s">
        <v>69</v>
      </c>
      <c r="B40" s="4" t="s">
        <v>70</v>
      </c>
      <c r="C40" s="5" t="s">
        <v>33</v>
      </c>
      <c r="D40" s="4" t="s">
        <v>34</v>
      </c>
      <c r="E40" s="6">
        <v>0</v>
      </c>
      <c r="F40" s="6">
        <v>124949.39</v>
      </c>
      <c r="G40" s="6">
        <v>101625.03</v>
      </c>
      <c r="H40" s="6">
        <v>150291.68</v>
      </c>
      <c r="I40" s="6">
        <v>0</v>
      </c>
      <c r="J40" s="6">
        <f t="shared" si="3"/>
        <v>48666.649999999994</v>
      </c>
      <c r="K40" s="6">
        <f t="shared" si="4"/>
        <v>-150291.68</v>
      </c>
      <c r="L40" s="6"/>
      <c r="M40" s="6"/>
      <c r="N40" s="6"/>
    </row>
    <row r="41" spans="1:14" x14ac:dyDescent="0.25">
      <c r="A41" s="4" t="s">
        <v>69</v>
      </c>
      <c r="B41" s="4" t="s">
        <v>73</v>
      </c>
      <c r="C41" s="5" t="s">
        <v>33</v>
      </c>
      <c r="D41" s="4" t="s">
        <v>34</v>
      </c>
      <c r="E41" s="6">
        <v>0</v>
      </c>
      <c r="F41" s="6">
        <v>0</v>
      </c>
      <c r="G41" s="6">
        <v>0</v>
      </c>
      <c r="H41" s="6">
        <v>0</v>
      </c>
      <c r="I41" s="6">
        <v>106897.69</v>
      </c>
      <c r="J41" s="6">
        <f t="shared" si="3"/>
        <v>0</v>
      </c>
      <c r="K41" s="6">
        <f t="shared" si="4"/>
        <v>106897.69</v>
      </c>
      <c r="L41" s="6"/>
      <c r="M41" s="6"/>
      <c r="N41" s="6"/>
    </row>
    <row r="42" spans="1:14" x14ac:dyDescent="0.25">
      <c r="A42" s="4" t="s">
        <v>74</v>
      </c>
      <c r="B42" s="4" t="s">
        <v>75</v>
      </c>
      <c r="C42" s="5" t="s">
        <v>12</v>
      </c>
      <c r="D42" s="4" t="s">
        <v>76</v>
      </c>
      <c r="E42" s="6">
        <v>8387.15</v>
      </c>
      <c r="F42" s="6">
        <v>0</v>
      </c>
      <c r="G42" s="6">
        <v>0</v>
      </c>
      <c r="H42" s="6">
        <v>0</v>
      </c>
      <c r="I42" s="6">
        <v>0</v>
      </c>
      <c r="J42" s="6">
        <f t="shared" si="3"/>
        <v>0</v>
      </c>
      <c r="K42" s="6">
        <f t="shared" si="4"/>
        <v>0</v>
      </c>
      <c r="L42" s="6"/>
      <c r="M42" s="6"/>
      <c r="N42" s="6"/>
    </row>
    <row r="43" spans="1:14" x14ac:dyDescent="0.25">
      <c r="A43" s="4" t="s">
        <v>74</v>
      </c>
      <c r="B43" s="4" t="s">
        <v>75</v>
      </c>
      <c r="C43" s="5" t="s">
        <v>77</v>
      </c>
      <c r="D43" s="4" t="s">
        <v>15</v>
      </c>
      <c r="E43" s="6">
        <v>0</v>
      </c>
      <c r="F43" s="6">
        <v>9573.17</v>
      </c>
      <c r="G43" s="6">
        <v>12489.51</v>
      </c>
      <c r="H43" s="6">
        <v>14742.57</v>
      </c>
      <c r="I43" s="6">
        <v>13049.2</v>
      </c>
      <c r="J43" s="6">
        <f t="shared" si="3"/>
        <v>2253.0599999999995</v>
      </c>
      <c r="K43" s="6">
        <f t="shared" si="4"/>
        <v>-1693.369999999999</v>
      </c>
      <c r="L43" s="6"/>
      <c r="M43" s="6"/>
      <c r="N43" s="6"/>
    </row>
    <row r="44" spans="1:14" x14ac:dyDescent="0.25">
      <c r="A44" s="4" t="s">
        <v>74</v>
      </c>
      <c r="B44" s="4" t="s">
        <v>75</v>
      </c>
      <c r="C44" s="5" t="s">
        <v>47</v>
      </c>
      <c r="D44" s="4" t="s">
        <v>78</v>
      </c>
      <c r="E44" s="6">
        <v>5417.5</v>
      </c>
      <c r="F44" s="6">
        <v>0</v>
      </c>
      <c r="G44" s="6">
        <v>0</v>
      </c>
      <c r="H44" s="6">
        <v>0</v>
      </c>
      <c r="I44" s="6">
        <v>0</v>
      </c>
      <c r="J44" s="6">
        <f t="shared" si="3"/>
        <v>0</v>
      </c>
      <c r="K44" s="6">
        <f t="shared" si="4"/>
        <v>0</v>
      </c>
      <c r="L44" s="6"/>
      <c r="M44" s="6"/>
      <c r="N44" s="6"/>
    </row>
    <row r="45" spans="1:14" x14ac:dyDescent="0.25">
      <c r="A45" s="4" t="s">
        <v>74</v>
      </c>
      <c r="B45" s="4" t="s">
        <v>75</v>
      </c>
      <c r="C45" s="5" t="s">
        <v>79</v>
      </c>
      <c r="D45" s="4" t="s">
        <v>80</v>
      </c>
      <c r="E45" s="6">
        <v>0</v>
      </c>
      <c r="F45" s="6">
        <v>5331</v>
      </c>
      <c r="G45" s="6">
        <v>5331</v>
      </c>
      <c r="H45" s="6">
        <v>5331</v>
      </c>
      <c r="I45" s="6">
        <v>8079.64</v>
      </c>
      <c r="J45" s="6">
        <f t="shared" si="3"/>
        <v>0</v>
      </c>
      <c r="K45" s="6">
        <f t="shared" si="4"/>
        <v>2748.6400000000003</v>
      </c>
      <c r="L45" s="6"/>
      <c r="M45" s="6"/>
      <c r="N45" s="6"/>
    </row>
    <row r="46" spans="1:14" x14ac:dyDescent="0.25">
      <c r="A46" s="4" t="s">
        <v>81</v>
      </c>
      <c r="B46" s="4" t="s">
        <v>82</v>
      </c>
      <c r="C46" s="5" t="s">
        <v>12</v>
      </c>
      <c r="D46" s="4" t="s">
        <v>83</v>
      </c>
      <c r="E46" s="6">
        <v>18451.72</v>
      </c>
      <c r="F46" s="6">
        <v>0</v>
      </c>
      <c r="G46" s="6">
        <v>0</v>
      </c>
      <c r="H46" s="6">
        <v>0</v>
      </c>
      <c r="I46" s="6">
        <v>0</v>
      </c>
      <c r="J46" s="6">
        <f t="shared" si="3"/>
        <v>0</v>
      </c>
      <c r="K46" s="6">
        <f t="shared" si="4"/>
        <v>0</v>
      </c>
      <c r="L46" s="6"/>
      <c r="M46" s="6"/>
      <c r="N46" s="6"/>
    </row>
    <row r="47" spans="1:14" x14ac:dyDescent="0.25">
      <c r="A47" s="4" t="s">
        <v>81</v>
      </c>
      <c r="B47" s="4" t="s">
        <v>82</v>
      </c>
      <c r="C47" s="5" t="s">
        <v>84</v>
      </c>
      <c r="D47" s="4" t="s">
        <v>15</v>
      </c>
      <c r="E47" s="6">
        <v>0</v>
      </c>
      <c r="F47" s="6">
        <v>21453.68</v>
      </c>
      <c r="G47" s="6">
        <v>26980.12</v>
      </c>
      <c r="H47" s="6">
        <v>28663.66</v>
      </c>
      <c r="I47" s="6">
        <v>29731.86</v>
      </c>
      <c r="J47" s="6">
        <f t="shared" si="3"/>
        <v>1683.5400000000009</v>
      </c>
      <c r="K47" s="6">
        <f t="shared" si="4"/>
        <v>1068.2000000000007</v>
      </c>
      <c r="L47" s="6"/>
      <c r="M47" s="6"/>
      <c r="N47" s="6"/>
    </row>
    <row r="48" spans="1:14" x14ac:dyDescent="0.25">
      <c r="A48" s="4" t="s">
        <v>81</v>
      </c>
      <c r="B48" s="4" t="s">
        <v>82</v>
      </c>
      <c r="C48" s="5" t="s">
        <v>47</v>
      </c>
      <c r="D48" s="4" t="s">
        <v>85</v>
      </c>
      <c r="E48" s="6">
        <v>21050</v>
      </c>
      <c r="F48" s="6">
        <v>0</v>
      </c>
      <c r="G48" s="6">
        <v>0</v>
      </c>
      <c r="H48" s="6">
        <v>0</v>
      </c>
      <c r="I48" s="6">
        <v>0</v>
      </c>
      <c r="J48" s="6">
        <f t="shared" si="3"/>
        <v>0</v>
      </c>
      <c r="K48" s="6">
        <f t="shared" si="4"/>
        <v>0</v>
      </c>
      <c r="L48" s="6"/>
      <c r="M48" s="6"/>
      <c r="N48" s="6"/>
    </row>
    <row r="49" spans="1:14" x14ac:dyDescent="0.25">
      <c r="A49" s="4" t="s">
        <v>81</v>
      </c>
      <c r="B49" s="4" t="s">
        <v>82</v>
      </c>
      <c r="C49" s="5" t="s">
        <v>86</v>
      </c>
      <c r="D49" s="4" t="s">
        <v>87</v>
      </c>
      <c r="E49" s="6">
        <v>0</v>
      </c>
      <c r="F49" s="6">
        <v>21050</v>
      </c>
      <c r="G49" s="6">
        <v>21050</v>
      </c>
      <c r="H49" s="6">
        <v>21050</v>
      </c>
      <c r="I49" s="6">
        <v>21050</v>
      </c>
      <c r="J49" s="6">
        <f t="shared" si="3"/>
        <v>0</v>
      </c>
      <c r="K49" s="6">
        <f t="shared" si="4"/>
        <v>0</v>
      </c>
      <c r="L49" s="6"/>
      <c r="M49" s="6"/>
      <c r="N49" s="6"/>
    </row>
    <row r="50" spans="1:14" x14ac:dyDescent="0.25">
      <c r="A50" s="4" t="s">
        <v>88</v>
      </c>
      <c r="B50" s="4" t="s">
        <v>89</v>
      </c>
      <c r="C50" s="5" t="s">
        <v>12</v>
      </c>
      <c r="D50" s="4" t="s">
        <v>90</v>
      </c>
      <c r="E50" s="6">
        <v>-15319.02</v>
      </c>
      <c r="F50" s="6">
        <v>0</v>
      </c>
      <c r="G50" s="6">
        <v>0</v>
      </c>
      <c r="H50" s="6">
        <v>0</v>
      </c>
      <c r="I50" s="6">
        <v>0</v>
      </c>
      <c r="J50" s="6">
        <f t="shared" si="3"/>
        <v>0</v>
      </c>
      <c r="K50" s="6">
        <f t="shared" si="4"/>
        <v>0</v>
      </c>
      <c r="L50" s="6"/>
      <c r="M50" s="6"/>
      <c r="N50" s="6"/>
    </row>
    <row r="51" spans="1:14" x14ac:dyDescent="0.25">
      <c r="A51" s="4" t="s">
        <v>88</v>
      </c>
      <c r="B51" s="4" t="s">
        <v>89</v>
      </c>
      <c r="C51" s="5" t="s">
        <v>91</v>
      </c>
      <c r="D51" s="4" t="s">
        <v>15</v>
      </c>
      <c r="E51" s="6">
        <v>0</v>
      </c>
      <c r="F51" s="6">
        <v>-15813.26</v>
      </c>
      <c r="G51" s="6">
        <v>-54797.7</v>
      </c>
      <c r="H51" s="6">
        <v>-21236.61</v>
      </c>
      <c r="I51" s="6">
        <v>-66861.31</v>
      </c>
      <c r="J51" s="6">
        <f t="shared" si="3"/>
        <v>33561.089999999997</v>
      </c>
      <c r="K51" s="6">
        <f t="shared" si="4"/>
        <v>-45624.7</v>
      </c>
      <c r="L51" s="6"/>
      <c r="M51" s="6"/>
      <c r="N51" s="6"/>
    </row>
    <row r="52" spans="1:14" x14ac:dyDescent="0.25">
      <c r="A52" s="4" t="s">
        <v>88</v>
      </c>
      <c r="B52" s="4" t="s">
        <v>89</v>
      </c>
      <c r="C52" s="5" t="s">
        <v>47</v>
      </c>
      <c r="D52" s="4" t="s">
        <v>92</v>
      </c>
      <c r="E52" s="6">
        <v>184495.92</v>
      </c>
      <c r="F52" s="6">
        <v>0</v>
      </c>
      <c r="G52" s="6">
        <v>0</v>
      </c>
      <c r="H52" s="6">
        <v>0</v>
      </c>
      <c r="I52" s="6">
        <v>0</v>
      </c>
      <c r="J52" s="6">
        <f t="shared" si="3"/>
        <v>0</v>
      </c>
      <c r="K52" s="6">
        <f t="shared" si="4"/>
        <v>0</v>
      </c>
      <c r="L52" s="6"/>
      <c r="M52" s="6"/>
      <c r="N52" s="6"/>
    </row>
    <row r="53" spans="1:14" x14ac:dyDescent="0.25">
      <c r="A53" s="4" t="s">
        <v>88</v>
      </c>
      <c r="B53" s="4" t="s">
        <v>89</v>
      </c>
      <c r="C53" s="5" t="s">
        <v>93</v>
      </c>
      <c r="D53" s="4" t="s">
        <v>94</v>
      </c>
      <c r="E53" s="6">
        <v>0</v>
      </c>
      <c r="F53" s="6">
        <v>142309.34</v>
      </c>
      <c r="G53" s="6">
        <v>42163.59</v>
      </c>
      <c r="H53" s="6">
        <v>477005.98</v>
      </c>
      <c r="I53" s="6">
        <v>700276.38</v>
      </c>
      <c r="J53" s="6">
        <f t="shared" si="3"/>
        <v>434842.39</v>
      </c>
      <c r="K53" s="6">
        <f t="shared" si="4"/>
        <v>223270.40000000002</v>
      </c>
      <c r="L53" s="6"/>
      <c r="M53" s="6"/>
      <c r="N53" s="6"/>
    </row>
    <row r="54" spans="1:14" x14ac:dyDescent="0.25">
      <c r="A54" s="4" t="s">
        <v>95</v>
      </c>
      <c r="B54" s="4" t="s">
        <v>96</v>
      </c>
      <c r="C54" s="5" t="s">
        <v>97</v>
      </c>
      <c r="D54" s="4" t="s">
        <v>98</v>
      </c>
      <c r="E54" s="6">
        <v>159085.22</v>
      </c>
      <c r="F54" s="6">
        <v>0</v>
      </c>
      <c r="G54" s="6">
        <v>0</v>
      </c>
      <c r="H54" s="6">
        <v>0</v>
      </c>
      <c r="I54" s="6">
        <v>0</v>
      </c>
      <c r="J54" s="6">
        <f t="shared" si="3"/>
        <v>0</v>
      </c>
      <c r="K54" s="6">
        <f t="shared" si="4"/>
        <v>0</v>
      </c>
      <c r="L54" s="6"/>
      <c r="M54" s="6"/>
      <c r="N54" s="6"/>
    </row>
    <row r="55" spans="1:14" x14ac:dyDescent="0.25">
      <c r="A55" s="4" t="s">
        <v>95</v>
      </c>
      <c r="B55" s="4" t="s">
        <v>96</v>
      </c>
      <c r="C55" s="5" t="s">
        <v>99</v>
      </c>
      <c r="D55" s="4" t="s">
        <v>100</v>
      </c>
      <c r="E55" s="6">
        <v>0</v>
      </c>
      <c r="F55" s="6">
        <v>212252.22</v>
      </c>
      <c r="G55" s="6">
        <v>258561.05</v>
      </c>
      <c r="H55" s="6">
        <v>309790.40000000002</v>
      </c>
      <c r="I55" s="6">
        <v>362187.67</v>
      </c>
      <c r="J55" s="6">
        <f t="shared" si="3"/>
        <v>51229.350000000035</v>
      </c>
      <c r="K55" s="6">
        <f t="shared" si="4"/>
        <v>52397.26999999996</v>
      </c>
      <c r="L55" s="6"/>
      <c r="M55" s="6"/>
      <c r="N55" s="6"/>
    </row>
    <row r="56" spans="1:14" x14ac:dyDescent="0.25">
      <c r="A56" s="4" t="s">
        <v>95</v>
      </c>
      <c r="B56" s="4" t="s">
        <v>96</v>
      </c>
      <c r="C56" s="5" t="s">
        <v>101</v>
      </c>
      <c r="D56" s="4" t="s">
        <v>102</v>
      </c>
      <c r="E56" s="6">
        <v>86337.5</v>
      </c>
      <c r="F56" s="6">
        <v>0</v>
      </c>
      <c r="G56" s="6">
        <v>0</v>
      </c>
      <c r="H56" s="6">
        <v>0</v>
      </c>
      <c r="I56" s="6">
        <v>0</v>
      </c>
      <c r="J56" s="6">
        <f t="shared" si="3"/>
        <v>0</v>
      </c>
      <c r="K56" s="6">
        <f t="shared" si="4"/>
        <v>0</v>
      </c>
      <c r="L56" s="6"/>
      <c r="M56" s="6"/>
      <c r="N56" s="6"/>
    </row>
    <row r="57" spans="1:14" ht="229.5" x14ac:dyDescent="0.25">
      <c r="A57" s="9" t="s">
        <v>95</v>
      </c>
      <c r="B57" s="9" t="s">
        <v>96</v>
      </c>
      <c r="C57" s="10" t="s">
        <v>103</v>
      </c>
      <c r="D57" s="15" t="s">
        <v>104</v>
      </c>
      <c r="E57" s="16">
        <v>0</v>
      </c>
      <c r="F57" s="16">
        <v>76800</v>
      </c>
      <c r="G57" s="16">
        <v>88000</v>
      </c>
      <c r="H57" s="16">
        <v>81953.789999999994</v>
      </c>
      <c r="I57" s="16">
        <v>61384.25</v>
      </c>
      <c r="J57" s="16">
        <f t="shared" si="3"/>
        <v>-6046.2100000000064</v>
      </c>
      <c r="K57" s="16">
        <f t="shared" si="4"/>
        <v>-20569.539999999994</v>
      </c>
      <c r="L57" s="11" t="s">
        <v>112</v>
      </c>
      <c r="M57" s="11" t="s">
        <v>115</v>
      </c>
      <c r="N57" s="11" t="s">
        <v>124</v>
      </c>
    </row>
    <row r="58" spans="1:14" x14ac:dyDescent="0.25">
      <c r="A58" s="4" t="s">
        <v>95</v>
      </c>
      <c r="B58" s="4" t="s">
        <v>96</v>
      </c>
      <c r="C58" s="5" t="s">
        <v>105</v>
      </c>
      <c r="D58" s="4" t="s">
        <v>106</v>
      </c>
      <c r="E58" s="6">
        <v>0</v>
      </c>
      <c r="F58" s="6">
        <v>225</v>
      </c>
      <c r="G58" s="6">
        <v>75</v>
      </c>
      <c r="H58" s="6">
        <v>75</v>
      </c>
      <c r="I58" s="6">
        <v>0</v>
      </c>
      <c r="J58" s="6">
        <f t="shared" si="3"/>
        <v>0</v>
      </c>
      <c r="K58" s="6">
        <f t="shared" si="4"/>
        <v>-75</v>
      </c>
      <c r="L58" s="6"/>
      <c r="M58" s="6"/>
      <c r="N58" s="6"/>
    </row>
  </sheetData>
  <autoFilter ref="A6:N6">
    <sortState ref="A7:N58">
      <sortCondition ref="A6"/>
    </sortState>
  </autoFilter>
  <mergeCells count="5">
    <mergeCell ref="A1:B1"/>
    <mergeCell ref="B2:K2"/>
    <mergeCell ref="B3:K3"/>
    <mergeCell ref="B4:K4"/>
    <mergeCell ref="M2:N4"/>
  </mergeCells>
  <hyperlinks>
    <hyperlink ref="C7" r:id="rId1"/>
    <hyperlink ref="C8" r:id="rId2"/>
    <hyperlink ref="C9" r:id="rId3"/>
    <hyperlink ref="C10" r:id="rId4"/>
    <hyperlink ref="C11" r:id="rId5"/>
    <hyperlink ref="C12" r:id="rId6"/>
    <hyperlink ref="C13" r:id="rId7"/>
    <hyperlink ref="C14" r:id="rId8"/>
    <hyperlink ref="C15" r:id="rId9"/>
    <hyperlink ref="C16" r:id="rId10"/>
    <hyperlink ref="C17" r:id="rId11"/>
    <hyperlink ref="C18" r:id="rId12"/>
    <hyperlink ref="C19" r:id="rId13"/>
    <hyperlink ref="C20" r:id="rId14"/>
    <hyperlink ref="C21" r:id="rId15"/>
    <hyperlink ref="C22" r:id="rId16"/>
    <hyperlink ref="C23" r:id="rId17"/>
    <hyperlink ref="C24" r:id="rId18"/>
    <hyperlink ref="C25" r:id="rId19"/>
    <hyperlink ref="C26" r:id="rId20"/>
    <hyperlink ref="C27" r:id="rId21"/>
    <hyperlink ref="C28" r:id="rId22"/>
    <hyperlink ref="C29" r:id="rId23"/>
    <hyperlink ref="C30" r:id="rId24"/>
    <hyperlink ref="C31" r:id="rId25"/>
    <hyperlink ref="C32" r:id="rId26"/>
    <hyperlink ref="C33" r:id="rId27"/>
    <hyperlink ref="C34" r:id="rId28"/>
    <hyperlink ref="C35" r:id="rId29"/>
    <hyperlink ref="C36" r:id="rId30"/>
    <hyperlink ref="C37" r:id="rId31"/>
    <hyperlink ref="C38" r:id="rId32"/>
    <hyperlink ref="C40" r:id="rId33"/>
    <hyperlink ref="C39" r:id="rId34"/>
    <hyperlink ref="C41" r:id="rId35"/>
    <hyperlink ref="C42" r:id="rId36"/>
    <hyperlink ref="C43" r:id="rId37"/>
    <hyperlink ref="C44" r:id="rId38"/>
    <hyperlink ref="C45" r:id="rId39"/>
    <hyperlink ref="C46" r:id="rId40"/>
    <hyperlink ref="C47" r:id="rId41"/>
    <hyperlink ref="C48" r:id="rId42"/>
    <hyperlink ref="C49" r:id="rId43"/>
    <hyperlink ref="C50" r:id="rId44"/>
    <hyperlink ref="C51" r:id="rId45"/>
    <hyperlink ref="C52" r:id="rId46"/>
    <hyperlink ref="C53" r:id="rId47"/>
    <hyperlink ref="C54" r:id="rId48"/>
    <hyperlink ref="C55" r:id="rId49"/>
    <hyperlink ref="C56" r:id="rId50"/>
    <hyperlink ref="C57" r:id="rId51"/>
    <hyperlink ref="C58" r:id="rId52"/>
  </hyperlinks>
  <pageMargins left="1" right="1" top="1" bottom="1" header="1" footer="1"/>
  <pageSetup orientation="portrait" horizontalDpi="300" verticalDpi="300" r:id="rId5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0"/>
  <sheetViews>
    <sheetView topLeftCell="D1" workbookViewId="0">
      <selection activeCell="M2" sqref="M2"/>
    </sheetView>
  </sheetViews>
  <sheetFormatPr defaultColWidth="59.85546875" defaultRowHeight="15" x14ac:dyDescent="0.25"/>
  <cols>
    <col min="1" max="1" width="7.85546875" style="12" bestFit="1" customWidth="1"/>
    <col min="2" max="2" width="27.140625" style="12" bestFit="1" customWidth="1"/>
    <col min="3" max="3" width="11.7109375" style="12" bestFit="1" customWidth="1"/>
    <col min="4" max="4" width="22.140625" style="12" bestFit="1" customWidth="1"/>
    <col min="5" max="5" width="13.140625" style="12" bestFit="1" customWidth="1"/>
    <col min="6" max="6" width="12.140625" style="12" bestFit="1" customWidth="1"/>
    <col min="7" max="7" width="10.140625" style="12" bestFit="1" customWidth="1"/>
    <col min="8" max="8" width="16.28515625" style="12" bestFit="1" customWidth="1"/>
    <col min="9" max="9" width="18.42578125" style="12" bestFit="1" customWidth="1"/>
    <col min="10" max="10" width="31.140625" style="12" bestFit="1" customWidth="1"/>
    <col min="11" max="11" width="20.140625" style="12" bestFit="1" customWidth="1"/>
    <col min="12" max="12" width="19.5703125" style="12" bestFit="1" customWidth="1"/>
    <col min="13" max="13" width="10.140625" style="12" bestFit="1" customWidth="1"/>
    <col min="14" max="16384" width="59.85546875" style="12"/>
  </cols>
  <sheetData>
    <row r="1" spans="1:13" x14ac:dyDescent="0.25">
      <c r="M1" s="12">
        <f>COUNT(M4:M170)</f>
        <v>167</v>
      </c>
    </row>
    <row r="2" spans="1:13" x14ac:dyDescent="0.25">
      <c r="M2" s="21">
        <f>SUM(M4:M170)</f>
        <v>47252.6</v>
      </c>
    </row>
    <row r="3" spans="1:13" x14ac:dyDescent="0.25">
      <c r="A3" s="2" t="s">
        <v>1</v>
      </c>
      <c r="B3" s="2" t="s">
        <v>2</v>
      </c>
      <c r="C3" s="2" t="s">
        <v>3</v>
      </c>
      <c r="D3" s="2" t="s">
        <v>4</v>
      </c>
      <c r="E3" s="2" t="s">
        <v>411</v>
      </c>
      <c r="F3" s="2" t="s">
        <v>410</v>
      </c>
      <c r="G3" s="2" t="s">
        <v>409</v>
      </c>
      <c r="H3" s="2" t="s">
        <v>408</v>
      </c>
      <c r="I3" s="2" t="s">
        <v>407</v>
      </c>
      <c r="J3" s="2" t="s">
        <v>406</v>
      </c>
      <c r="K3" s="2" t="s">
        <v>405</v>
      </c>
      <c r="L3" s="2" t="s">
        <v>404</v>
      </c>
      <c r="M3" s="2" t="s">
        <v>403</v>
      </c>
    </row>
    <row r="4" spans="1:13" x14ac:dyDescent="0.25">
      <c r="A4" s="4" t="s">
        <v>10</v>
      </c>
      <c r="B4" s="4" t="s">
        <v>11</v>
      </c>
      <c r="C4" s="4" t="s">
        <v>37</v>
      </c>
      <c r="D4" s="4" t="s">
        <v>38</v>
      </c>
      <c r="E4" s="4" t="s">
        <v>9</v>
      </c>
      <c r="F4" s="4" t="s">
        <v>128</v>
      </c>
      <c r="G4" s="20">
        <v>43902</v>
      </c>
      <c r="H4" s="4"/>
      <c r="I4" s="4">
        <v>10819</v>
      </c>
      <c r="J4" s="4" t="s">
        <v>391</v>
      </c>
      <c r="K4" s="4" t="s">
        <v>139</v>
      </c>
      <c r="L4" s="4"/>
      <c r="M4" s="19">
        <v>4960</v>
      </c>
    </row>
    <row r="5" spans="1:13" x14ac:dyDescent="0.25">
      <c r="A5" s="4" t="s">
        <v>10</v>
      </c>
      <c r="B5" s="4" t="s">
        <v>11</v>
      </c>
      <c r="C5" s="4" t="s">
        <v>37</v>
      </c>
      <c r="D5" s="4" t="s">
        <v>38</v>
      </c>
      <c r="E5" s="4" t="s">
        <v>9</v>
      </c>
      <c r="F5" s="4" t="s">
        <v>128</v>
      </c>
      <c r="G5" s="20">
        <v>44004</v>
      </c>
      <c r="H5" s="4"/>
      <c r="I5" s="4">
        <v>11152</v>
      </c>
      <c r="J5" s="4" t="s">
        <v>402</v>
      </c>
      <c r="K5" s="4" t="s">
        <v>223</v>
      </c>
      <c r="L5" s="4"/>
      <c r="M5" s="19">
        <v>3695</v>
      </c>
    </row>
    <row r="6" spans="1:13" x14ac:dyDescent="0.25">
      <c r="A6" s="4" t="s">
        <v>10</v>
      </c>
      <c r="B6" s="4" t="s">
        <v>11</v>
      </c>
      <c r="C6" s="4" t="s">
        <v>37</v>
      </c>
      <c r="D6" s="4" t="s">
        <v>38</v>
      </c>
      <c r="E6" s="4" t="s">
        <v>9</v>
      </c>
      <c r="F6" s="4" t="s">
        <v>128</v>
      </c>
      <c r="G6" s="20">
        <v>43956</v>
      </c>
      <c r="H6" s="4"/>
      <c r="I6" s="4">
        <v>11058</v>
      </c>
      <c r="J6" s="4" t="s">
        <v>143</v>
      </c>
      <c r="K6" s="4" t="s">
        <v>223</v>
      </c>
      <c r="L6" s="4"/>
      <c r="M6" s="19">
        <v>2728</v>
      </c>
    </row>
    <row r="7" spans="1:13" x14ac:dyDescent="0.25">
      <c r="A7" s="4" t="s">
        <v>10</v>
      </c>
      <c r="B7" s="4" t="s">
        <v>11</v>
      </c>
      <c r="C7" s="4" t="s">
        <v>37</v>
      </c>
      <c r="D7" s="4" t="s">
        <v>38</v>
      </c>
      <c r="E7" s="4" t="s">
        <v>9</v>
      </c>
      <c r="F7" s="4" t="s">
        <v>128</v>
      </c>
      <c r="G7" s="20">
        <v>43963</v>
      </c>
      <c r="H7" s="4"/>
      <c r="I7" s="4">
        <v>11076</v>
      </c>
      <c r="J7" s="4" t="s">
        <v>401</v>
      </c>
      <c r="K7" s="4" t="s">
        <v>400</v>
      </c>
      <c r="L7" s="4"/>
      <c r="M7" s="19">
        <v>1290</v>
      </c>
    </row>
    <row r="8" spans="1:13" x14ac:dyDescent="0.25">
      <c r="A8" s="4" t="s">
        <v>10</v>
      </c>
      <c r="B8" s="4" t="s">
        <v>11</v>
      </c>
      <c r="C8" s="4" t="s">
        <v>37</v>
      </c>
      <c r="D8" s="4" t="s">
        <v>38</v>
      </c>
      <c r="E8" s="4" t="s">
        <v>9</v>
      </c>
      <c r="F8" s="4" t="s">
        <v>128</v>
      </c>
      <c r="G8" s="20">
        <v>43840</v>
      </c>
      <c r="H8" s="4"/>
      <c r="I8" s="4">
        <v>10582</v>
      </c>
      <c r="J8" s="4" t="s">
        <v>353</v>
      </c>
      <c r="K8" s="4" t="s">
        <v>399</v>
      </c>
      <c r="L8" s="4"/>
      <c r="M8" s="19">
        <v>1209</v>
      </c>
    </row>
    <row r="9" spans="1:13" x14ac:dyDescent="0.25">
      <c r="A9" s="4" t="s">
        <v>10</v>
      </c>
      <c r="B9" s="4" t="s">
        <v>11</v>
      </c>
      <c r="C9" s="4" t="s">
        <v>37</v>
      </c>
      <c r="D9" s="4" t="s">
        <v>38</v>
      </c>
      <c r="E9" s="4" t="s">
        <v>9</v>
      </c>
      <c r="F9" s="4" t="s">
        <v>128</v>
      </c>
      <c r="G9" s="20">
        <v>43906</v>
      </c>
      <c r="H9" s="4"/>
      <c r="I9" s="4">
        <v>10845</v>
      </c>
      <c r="J9" s="4" t="s">
        <v>279</v>
      </c>
      <c r="K9" s="4" t="s">
        <v>223</v>
      </c>
      <c r="L9" s="4"/>
      <c r="M9" s="19">
        <v>966.84</v>
      </c>
    </row>
    <row r="10" spans="1:13" x14ac:dyDescent="0.25">
      <c r="A10" s="4" t="s">
        <v>10</v>
      </c>
      <c r="B10" s="4" t="s">
        <v>11</v>
      </c>
      <c r="C10" s="4" t="s">
        <v>37</v>
      </c>
      <c r="D10" s="4" t="s">
        <v>38</v>
      </c>
      <c r="E10" s="4" t="s">
        <v>9</v>
      </c>
      <c r="F10" s="4" t="s">
        <v>128</v>
      </c>
      <c r="G10" s="20">
        <v>43986</v>
      </c>
      <c r="H10" s="4"/>
      <c r="I10" s="4">
        <v>11118</v>
      </c>
      <c r="J10" s="4" t="s">
        <v>270</v>
      </c>
      <c r="K10" s="4" t="s">
        <v>398</v>
      </c>
      <c r="L10" s="4"/>
      <c r="M10" s="19">
        <v>882</v>
      </c>
    </row>
    <row r="11" spans="1:13" x14ac:dyDescent="0.25">
      <c r="A11" s="4" t="s">
        <v>10</v>
      </c>
      <c r="B11" s="4" t="s">
        <v>11</v>
      </c>
      <c r="C11" s="4" t="s">
        <v>37</v>
      </c>
      <c r="D11" s="4" t="s">
        <v>38</v>
      </c>
      <c r="E11" s="4" t="s">
        <v>9</v>
      </c>
      <c r="F11" s="4" t="s">
        <v>128</v>
      </c>
      <c r="G11" s="20">
        <v>43697</v>
      </c>
      <c r="H11" s="4"/>
      <c r="I11" s="4">
        <v>10295</v>
      </c>
      <c r="J11" s="4" t="s">
        <v>397</v>
      </c>
      <c r="K11" s="4" t="s">
        <v>396</v>
      </c>
      <c r="L11" s="4"/>
      <c r="M11" s="19">
        <v>830</v>
      </c>
    </row>
    <row r="12" spans="1:13" x14ac:dyDescent="0.25">
      <c r="A12" s="4" t="s">
        <v>10</v>
      </c>
      <c r="B12" s="4" t="s">
        <v>11</v>
      </c>
      <c r="C12" s="4" t="s">
        <v>37</v>
      </c>
      <c r="D12" s="4" t="s">
        <v>38</v>
      </c>
      <c r="E12" s="4" t="s">
        <v>9</v>
      </c>
      <c r="F12" s="4" t="s">
        <v>128</v>
      </c>
      <c r="G12" s="20">
        <v>43901</v>
      </c>
      <c r="H12" s="4"/>
      <c r="I12" s="4">
        <v>10817</v>
      </c>
      <c r="J12" s="4" t="s">
        <v>311</v>
      </c>
      <c r="K12" s="4" t="s">
        <v>223</v>
      </c>
      <c r="L12" s="4"/>
      <c r="M12" s="19">
        <v>756</v>
      </c>
    </row>
    <row r="13" spans="1:13" x14ac:dyDescent="0.25">
      <c r="A13" s="4" t="s">
        <v>10</v>
      </c>
      <c r="B13" s="4" t="s">
        <v>11</v>
      </c>
      <c r="C13" s="4" t="s">
        <v>37</v>
      </c>
      <c r="D13" s="4" t="s">
        <v>38</v>
      </c>
      <c r="E13" s="4" t="s">
        <v>9</v>
      </c>
      <c r="F13" s="4" t="s">
        <v>128</v>
      </c>
      <c r="G13" s="20">
        <v>43854</v>
      </c>
      <c r="H13" s="4"/>
      <c r="I13" s="4">
        <v>10630</v>
      </c>
      <c r="J13" s="4" t="s">
        <v>270</v>
      </c>
      <c r="K13" s="4" t="s">
        <v>395</v>
      </c>
      <c r="L13" s="4"/>
      <c r="M13" s="19">
        <v>748.23</v>
      </c>
    </row>
    <row r="14" spans="1:13" x14ac:dyDescent="0.25">
      <c r="A14" s="4" t="s">
        <v>10</v>
      </c>
      <c r="B14" s="4" t="s">
        <v>11</v>
      </c>
      <c r="C14" s="4" t="s">
        <v>37</v>
      </c>
      <c r="D14" s="4" t="s">
        <v>38</v>
      </c>
      <c r="E14" s="4" t="s">
        <v>9</v>
      </c>
      <c r="F14" s="4" t="s">
        <v>128</v>
      </c>
      <c r="G14" s="20">
        <v>43958</v>
      </c>
      <c r="H14" s="4"/>
      <c r="I14" s="4">
        <v>11064</v>
      </c>
      <c r="J14" s="4" t="s">
        <v>270</v>
      </c>
      <c r="K14" s="4" t="s">
        <v>133</v>
      </c>
      <c r="L14" s="4"/>
      <c r="M14" s="19">
        <v>714</v>
      </c>
    </row>
    <row r="15" spans="1:13" x14ac:dyDescent="0.25">
      <c r="A15" s="4" t="s">
        <v>10</v>
      </c>
      <c r="B15" s="4" t="s">
        <v>11</v>
      </c>
      <c r="C15" s="4" t="s">
        <v>37</v>
      </c>
      <c r="D15" s="4" t="s">
        <v>38</v>
      </c>
      <c r="E15" s="4" t="s">
        <v>9</v>
      </c>
      <c r="F15" s="4" t="s">
        <v>128</v>
      </c>
      <c r="G15" s="20">
        <v>43993</v>
      </c>
      <c r="H15" s="4"/>
      <c r="I15" s="4">
        <v>11133</v>
      </c>
      <c r="J15" s="4" t="s">
        <v>268</v>
      </c>
      <c r="K15" s="4" t="s">
        <v>394</v>
      </c>
      <c r="L15" s="4"/>
      <c r="M15" s="19">
        <v>659</v>
      </c>
    </row>
    <row r="16" spans="1:13" x14ac:dyDescent="0.25">
      <c r="A16" s="4" t="s">
        <v>10</v>
      </c>
      <c r="B16" s="4" t="s">
        <v>11</v>
      </c>
      <c r="C16" s="4" t="s">
        <v>37</v>
      </c>
      <c r="D16" s="4" t="s">
        <v>38</v>
      </c>
      <c r="E16" s="4" t="s">
        <v>9</v>
      </c>
      <c r="F16" s="4" t="s">
        <v>128</v>
      </c>
      <c r="G16" s="20">
        <v>43920</v>
      </c>
      <c r="H16" s="4"/>
      <c r="I16" s="4">
        <v>10934</v>
      </c>
      <c r="J16" s="4" t="s">
        <v>393</v>
      </c>
      <c r="K16" s="4" t="s">
        <v>392</v>
      </c>
      <c r="L16" s="4"/>
      <c r="M16" s="19">
        <v>630</v>
      </c>
    </row>
    <row r="17" spans="1:13" x14ac:dyDescent="0.25">
      <c r="A17" s="4" t="s">
        <v>10</v>
      </c>
      <c r="B17" s="4" t="s">
        <v>11</v>
      </c>
      <c r="C17" s="4" t="s">
        <v>37</v>
      </c>
      <c r="D17" s="4" t="s">
        <v>38</v>
      </c>
      <c r="E17" s="4" t="s">
        <v>9</v>
      </c>
      <c r="F17" s="4" t="s">
        <v>128</v>
      </c>
      <c r="G17" s="20">
        <v>43866</v>
      </c>
      <c r="H17" s="4"/>
      <c r="I17" s="4">
        <v>10671</v>
      </c>
      <c r="J17" s="4" t="s">
        <v>391</v>
      </c>
      <c r="K17" s="4" t="s">
        <v>390</v>
      </c>
      <c r="L17" s="4"/>
      <c r="M17" s="19">
        <v>610</v>
      </c>
    </row>
    <row r="18" spans="1:13" x14ac:dyDescent="0.25">
      <c r="A18" s="4" t="s">
        <v>10</v>
      </c>
      <c r="B18" s="4" t="s">
        <v>11</v>
      </c>
      <c r="C18" s="4" t="s">
        <v>37</v>
      </c>
      <c r="D18" s="4" t="s">
        <v>38</v>
      </c>
      <c r="E18" s="4" t="s">
        <v>9</v>
      </c>
      <c r="F18" s="4" t="s">
        <v>128</v>
      </c>
      <c r="G18" s="20">
        <v>43868</v>
      </c>
      <c r="H18" s="4"/>
      <c r="I18" s="4">
        <v>10688</v>
      </c>
      <c r="J18" s="4" t="s">
        <v>389</v>
      </c>
      <c r="K18" s="4" t="s">
        <v>388</v>
      </c>
      <c r="L18" s="4"/>
      <c r="M18" s="19">
        <v>574</v>
      </c>
    </row>
    <row r="19" spans="1:13" x14ac:dyDescent="0.25">
      <c r="A19" s="4" t="s">
        <v>10</v>
      </c>
      <c r="B19" s="4" t="s">
        <v>11</v>
      </c>
      <c r="C19" s="4" t="s">
        <v>37</v>
      </c>
      <c r="D19" s="4" t="s">
        <v>38</v>
      </c>
      <c r="E19" s="4" t="s">
        <v>9</v>
      </c>
      <c r="F19" s="4" t="s">
        <v>128</v>
      </c>
      <c r="G19" s="20">
        <v>43728</v>
      </c>
      <c r="H19" s="4"/>
      <c r="I19" s="4">
        <v>10346</v>
      </c>
      <c r="J19" s="4" t="s">
        <v>387</v>
      </c>
      <c r="K19" s="4" t="s">
        <v>386</v>
      </c>
      <c r="L19" s="4"/>
      <c r="M19" s="19">
        <v>516</v>
      </c>
    </row>
    <row r="20" spans="1:13" x14ac:dyDescent="0.25">
      <c r="A20" s="4" t="s">
        <v>10</v>
      </c>
      <c r="B20" s="4" t="s">
        <v>11</v>
      </c>
      <c r="C20" s="4" t="s">
        <v>37</v>
      </c>
      <c r="D20" s="4" t="s">
        <v>38</v>
      </c>
      <c r="E20" s="4" t="s">
        <v>9</v>
      </c>
      <c r="F20" s="4" t="s">
        <v>128</v>
      </c>
      <c r="G20" s="20">
        <v>43880</v>
      </c>
      <c r="H20" s="4"/>
      <c r="I20" s="4">
        <v>10732</v>
      </c>
      <c r="J20" s="4" t="s">
        <v>385</v>
      </c>
      <c r="K20" s="4" t="s">
        <v>384</v>
      </c>
      <c r="L20" s="4"/>
      <c r="M20" s="19">
        <v>475</v>
      </c>
    </row>
    <row r="21" spans="1:13" x14ac:dyDescent="0.25">
      <c r="A21" s="4" t="s">
        <v>10</v>
      </c>
      <c r="B21" s="4" t="s">
        <v>11</v>
      </c>
      <c r="C21" s="4" t="s">
        <v>37</v>
      </c>
      <c r="D21" s="4" t="s">
        <v>38</v>
      </c>
      <c r="E21" s="4" t="s">
        <v>9</v>
      </c>
      <c r="F21" s="4" t="s">
        <v>128</v>
      </c>
      <c r="G21" s="20">
        <v>43676</v>
      </c>
      <c r="H21" s="4"/>
      <c r="I21" s="4">
        <v>10252</v>
      </c>
      <c r="J21" s="4" t="s">
        <v>237</v>
      </c>
      <c r="K21" s="4" t="s">
        <v>139</v>
      </c>
      <c r="L21" s="4"/>
      <c r="M21" s="19">
        <v>453</v>
      </c>
    </row>
    <row r="22" spans="1:13" x14ac:dyDescent="0.25">
      <c r="A22" s="4" t="s">
        <v>10</v>
      </c>
      <c r="B22" s="4" t="s">
        <v>11</v>
      </c>
      <c r="C22" s="4" t="s">
        <v>37</v>
      </c>
      <c r="D22" s="4" t="s">
        <v>38</v>
      </c>
      <c r="E22" s="4" t="s">
        <v>9</v>
      </c>
      <c r="F22" s="4" t="s">
        <v>128</v>
      </c>
      <c r="G22" s="20">
        <v>43836</v>
      </c>
      <c r="H22" s="4"/>
      <c r="I22" s="4">
        <v>10562</v>
      </c>
      <c r="J22" s="4" t="s">
        <v>383</v>
      </c>
      <c r="K22" s="4" t="s">
        <v>382</v>
      </c>
      <c r="L22" s="4"/>
      <c r="M22" s="19">
        <v>450</v>
      </c>
    </row>
    <row r="23" spans="1:13" x14ac:dyDescent="0.25">
      <c r="A23" s="4" t="s">
        <v>10</v>
      </c>
      <c r="B23" s="4" t="s">
        <v>11</v>
      </c>
      <c r="C23" s="4" t="s">
        <v>37</v>
      </c>
      <c r="D23" s="4" t="s">
        <v>38</v>
      </c>
      <c r="E23" s="4" t="s">
        <v>9</v>
      </c>
      <c r="F23" s="4" t="s">
        <v>128</v>
      </c>
      <c r="G23" s="20">
        <v>43880</v>
      </c>
      <c r="H23" s="4"/>
      <c r="I23" s="4">
        <v>10731</v>
      </c>
      <c r="J23" s="4" t="s">
        <v>381</v>
      </c>
      <c r="K23" s="4" t="s">
        <v>380</v>
      </c>
      <c r="L23" s="4"/>
      <c r="M23" s="19">
        <v>446</v>
      </c>
    </row>
    <row r="24" spans="1:13" x14ac:dyDescent="0.25">
      <c r="A24" s="4" t="s">
        <v>10</v>
      </c>
      <c r="B24" s="4" t="s">
        <v>11</v>
      </c>
      <c r="C24" s="4" t="s">
        <v>37</v>
      </c>
      <c r="D24" s="4" t="s">
        <v>38</v>
      </c>
      <c r="E24" s="4" t="s">
        <v>9</v>
      </c>
      <c r="F24" s="4" t="s">
        <v>128</v>
      </c>
      <c r="G24" s="20">
        <v>43734</v>
      </c>
      <c r="H24" s="4"/>
      <c r="I24" s="4">
        <v>10358</v>
      </c>
      <c r="J24" s="4" t="s">
        <v>379</v>
      </c>
      <c r="K24" s="4" t="s">
        <v>378</v>
      </c>
      <c r="L24" s="4"/>
      <c r="M24" s="19">
        <v>441</v>
      </c>
    </row>
    <row r="25" spans="1:13" x14ac:dyDescent="0.25">
      <c r="A25" s="4" t="s">
        <v>10</v>
      </c>
      <c r="B25" s="4" t="s">
        <v>11</v>
      </c>
      <c r="C25" s="4" t="s">
        <v>37</v>
      </c>
      <c r="D25" s="4" t="s">
        <v>38</v>
      </c>
      <c r="E25" s="4" t="s">
        <v>9</v>
      </c>
      <c r="F25" s="4" t="s">
        <v>128</v>
      </c>
      <c r="G25" s="20">
        <v>43894</v>
      </c>
      <c r="H25" s="4"/>
      <c r="I25" s="4">
        <v>10785</v>
      </c>
      <c r="J25" s="4" t="s">
        <v>377</v>
      </c>
      <c r="K25" s="4" t="s">
        <v>376</v>
      </c>
      <c r="L25" s="4"/>
      <c r="M25" s="19">
        <v>435</v>
      </c>
    </row>
    <row r="26" spans="1:13" x14ac:dyDescent="0.25">
      <c r="A26" s="4" t="s">
        <v>10</v>
      </c>
      <c r="B26" s="4" t="s">
        <v>11</v>
      </c>
      <c r="C26" s="4" t="s">
        <v>37</v>
      </c>
      <c r="D26" s="4" t="s">
        <v>38</v>
      </c>
      <c r="E26" s="4" t="s">
        <v>9</v>
      </c>
      <c r="F26" s="4" t="s">
        <v>128</v>
      </c>
      <c r="G26" s="20">
        <v>43746</v>
      </c>
      <c r="H26" s="4"/>
      <c r="I26" s="4">
        <v>10385</v>
      </c>
      <c r="J26" s="4" t="s">
        <v>205</v>
      </c>
      <c r="K26" s="4" t="s">
        <v>375</v>
      </c>
      <c r="L26" s="4"/>
      <c r="M26" s="19">
        <v>420</v>
      </c>
    </row>
    <row r="27" spans="1:13" x14ac:dyDescent="0.25">
      <c r="A27" s="4" t="s">
        <v>10</v>
      </c>
      <c r="B27" s="4" t="s">
        <v>11</v>
      </c>
      <c r="C27" s="4" t="s">
        <v>37</v>
      </c>
      <c r="D27" s="4" t="s">
        <v>38</v>
      </c>
      <c r="E27" s="4" t="s">
        <v>9</v>
      </c>
      <c r="F27" s="4" t="s">
        <v>128</v>
      </c>
      <c r="G27" s="20">
        <v>43791</v>
      </c>
      <c r="H27" s="4"/>
      <c r="I27" s="4">
        <v>10510</v>
      </c>
      <c r="J27" s="4" t="s">
        <v>374</v>
      </c>
      <c r="K27" s="4" t="s">
        <v>373</v>
      </c>
      <c r="L27" s="4"/>
      <c r="M27" s="19">
        <v>420</v>
      </c>
    </row>
    <row r="28" spans="1:13" x14ac:dyDescent="0.25">
      <c r="A28" s="4" t="s">
        <v>10</v>
      </c>
      <c r="B28" s="4" t="s">
        <v>11</v>
      </c>
      <c r="C28" s="4" t="s">
        <v>37</v>
      </c>
      <c r="D28" s="4" t="s">
        <v>38</v>
      </c>
      <c r="E28" s="4" t="s">
        <v>9</v>
      </c>
      <c r="F28" s="4" t="s">
        <v>128</v>
      </c>
      <c r="G28" s="20">
        <v>43882</v>
      </c>
      <c r="H28" s="4"/>
      <c r="I28" s="4">
        <v>10740</v>
      </c>
      <c r="J28" s="4" t="s">
        <v>272</v>
      </c>
      <c r="K28" s="4" t="s">
        <v>372</v>
      </c>
      <c r="L28" s="4"/>
      <c r="M28" s="19">
        <v>420</v>
      </c>
    </row>
    <row r="29" spans="1:13" x14ac:dyDescent="0.25">
      <c r="A29" s="4" t="s">
        <v>10</v>
      </c>
      <c r="B29" s="4" t="s">
        <v>11</v>
      </c>
      <c r="C29" s="4" t="s">
        <v>37</v>
      </c>
      <c r="D29" s="4" t="s">
        <v>38</v>
      </c>
      <c r="E29" s="4" t="s">
        <v>9</v>
      </c>
      <c r="F29" s="4" t="s">
        <v>128</v>
      </c>
      <c r="G29" s="20">
        <v>43957</v>
      </c>
      <c r="H29" s="4"/>
      <c r="I29" s="4">
        <v>11060</v>
      </c>
      <c r="J29" s="4" t="s">
        <v>371</v>
      </c>
      <c r="K29" s="4" t="s">
        <v>370</v>
      </c>
      <c r="L29" s="4"/>
      <c r="M29" s="19">
        <v>420</v>
      </c>
    </row>
    <row r="30" spans="1:13" x14ac:dyDescent="0.25">
      <c r="A30" s="4" t="s">
        <v>10</v>
      </c>
      <c r="B30" s="4" t="s">
        <v>11</v>
      </c>
      <c r="C30" s="4" t="s">
        <v>37</v>
      </c>
      <c r="D30" s="4" t="s">
        <v>38</v>
      </c>
      <c r="E30" s="4" t="s">
        <v>9</v>
      </c>
      <c r="F30" s="4" t="s">
        <v>128</v>
      </c>
      <c r="G30" s="20">
        <v>43971</v>
      </c>
      <c r="H30" s="4"/>
      <c r="I30" s="4">
        <v>11096</v>
      </c>
      <c r="J30" s="4" t="s">
        <v>369</v>
      </c>
      <c r="K30" s="4" t="s">
        <v>368</v>
      </c>
      <c r="L30" s="4"/>
      <c r="M30" s="19">
        <v>420</v>
      </c>
    </row>
    <row r="31" spans="1:13" x14ac:dyDescent="0.25">
      <c r="A31" s="4" t="s">
        <v>10</v>
      </c>
      <c r="B31" s="4" t="s">
        <v>11</v>
      </c>
      <c r="C31" s="4" t="s">
        <v>37</v>
      </c>
      <c r="D31" s="4" t="s">
        <v>38</v>
      </c>
      <c r="E31" s="4" t="s">
        <v>9</v>
      </c>
      <c r="F31" s="4" t="s">
        <v>128</v>
      </c>
      <c r="G31" s="20">
        <v>43871</v>
      </c>
      <c r="H31" s="4"/>
      <c r="I31" s="4">
        <v>10692</v>
      </c>
      <c r="J31" s="4" t="s">
        <v>363</v>
      </c>
      <c r="K31" s="4" t="s">
        <v>367</v>
      </c>
      <c r="L31" s="4"/>
      <c r="M31" s="19">
        <v>411</v>
      </c>
    </row>
    <row r="32" spans="1:13" x14ac:dyDescent="0.25">
      <c r="A32" s="4" t="s">
        <v>10</v>
      </c>
      <c r="B32" s="4" t="s">
        <v>11</v>
      </c>
      <c r="C32" s="4" t="s">
        <v>37</v>
      </c>
      <c r="D32" s="4" t="s">
        <v>38</v>
      </c>
      <c r="E32" s="4" t="s">
        <v>9</v>
      </c>
      <c r="F32" s="4" t="s">
        <v>128</v>
      </c>
      <c r="G32" s="20">
        <v>43973</v>
      </c>
      <c r="H32" s="4"/>
      <c r="I32" s="4">
        <v>11101</v>
      </c>
      <c r="J32" s="4" t="s">
        <v>300</v>
      </c>
      <c r="K32" s="4" t="s">
        <v>366</v>
      </c>
      <c r="L32" s="4"/>
      <c r="M32" s="19">
        <v>408</v>
      </c>
    </row>
    <row r="33" spans="1:13" x14ac:dyDescent="0.25">
      <c r="A33" s="4" t="s">
        <v>10</v>
      </c>
      <c r="B33" s="4" t="s">
        <v>11</v>
      </c>
      <c r="C33" s="4" t="s">
        <v>37</v>
      </c>
      <c r="D33" s="4" t="s">
        <v>38</v>
      </c>
      <c r="E33" s="4" t="s">
        <v>9</v>
      </c>
      <c r="F33" s="4" t="s">
        <v>128</v>
      </c>
      <c r="G33" s="20">
        <v>43990</v>
      </c>
      <c r="H33" s="4"/>
      <c r="I33" s="4">
        <v>11123</v>
      </c>
      <c r="J33" s="4" t="s">
        <v>365</v>
      </c>
      <c r="K33" s="4" t="s">
        <v>364</v>
      </c>
      <c r="L33" s="4"/>
      <c r="M33" s="19">
        <v>400</v>
      </c>
    </row>
    <row r="34" spans="1:13" x14ac:dyDescent="0.25">
      <c r="A34" s="4" t="s">
        <v>10</v>
      </c>
      <c r="B34" s="4" t="s">
        <v>11</v>
      </c>
      <c r="C34" s="4" t="s">
        <v>37</v>
      </c>
      <c r="D34" s="4" t="s">
        <v>38</v>
      </c>
      <c r="E34" s="4" t="s">
        <v>9</v>
      </c>
      <c r="F34" s="4" t="s">
        <v>128</v>
      </c>
      <c r="G34" s="20">
        <v>43763</v>
      </c>
      <c r="H34" s="4"/>
      <c r="I34" s="4">
        <v>10435</v>
      </c>
      <c r="J34" s="4" t="s">
        <v>363</v>
      </c>
      <c r="K34" s="4" t="s">
        <v>362</v>
      </c>
      <c r="L34" s="4"/>
      <c r="M34" s="19">
        <v>399</v>
      </c>
    </row>
    <row r="35" spans="1:13" x14ac:dyDescent="0.25">
      <c r="A35" s="4" t="s">
        <v>10</v>
      </c>
      <c r="B35" s="4" t="s">
        <v>11</v>
      </c>
      <c r="C35" s="4" t="s">
        <v>37</v>
      </c>
      <c r="D35" s="4" t="s">
        <v>38</v>
      </c>
      <c r="E35" s="4" t="s">
        <v>9</v>
      </c>
      <c r="F35" s="4" t="s">
        <v>128</v>
      </c>
      <c r="G35" s="20">
        <v>43840</v>
      </c>
      <c r="H35" s="4"/>
      <c r="I35" s="4">
        <v>10581</v>
      </c>
      <c r="J35" s="4" t="s">
        <v>237</v>
      </c>
      <c r="K35" s="4" t="s">
        <v>322</v>
      </c>
      <c r="L35" s="4"/>
      <c r="M35" s="19">
        <v>396</v>
      </c>
    </row>
    <row r="36" spans="1:13" x14ac:dyDescent="0.25">
      <c r="A36" s="4" t="s">
        <v>10</v>
      </c>
      <c r="B36" s="4" t="s">
        <v>11</v>
      </c>
      <c r="C36" s="4" t="s">
        <v>37</v>
      </c>
      <c r="D36" s="4" t="s">
        <v>38</v>
      </c>
      <c r="E36" s="4" t="s">
        <v>9</v>
      </c>
      <c r="F36" s="4" t="s">
        <v>128</v>
      </c>
      <c r="G36" s="20">
        <v>43885</v>
      </c>
      <c r="H36" s="4"/>
      <c r="I36" s="4">
        <v>10743</v>
      </c>
      <c r="J36" s="4" t="s">
        <v>361</v>
      </c>
      <c r="K36" s="4" t="s">
        <v>360</v>
      </c>
      <c r="L36" s="4"/>
      <c r="M36" s="19">
        <v>382</v>
      </c>
    </row>
    <row r="37" spans="1:13" x14ac:dyDescent="0.25">
      <c r="A37" s="4" t="s">
        <v>10</v>
      </c>
      <c r="B37" s="4" t="s">
        <v>11</v>
      </c>
      <c r="C37" s="4" t="s">
        <v>37</v>
      </c>
      <c r="D37" s="4" t="s">
        <v>38</v>
      </c>
      <c r="E37" s="4" t="s">
        <v>9</v>
      </c>
      <c r="F37" s="4" t="s">
        <v>128</v>
      </c>
      <c r="G37" s="20">
        <v>43668</v>
      </c>
      <c r="H37" s="4"/>
      <c r="I37" s="4">
        <v>10231</v>
      </c>
      <c r="J37" s="4" t="s">
        <v>237</v>
      </c>
      <c r="K37" s="4" t="s">
        <v>359</v>
      </c>
      <c r="L37" s="4"/>
      <c r="M37" s="19">
        <v>378</v>
      </c>
    </row>
    <row r="38" spans="1:13" x14ac:dyDescent="0.25">
      <c r="A38" s="4" t="s">
        <v>10</v>
      </c>
      <c r="B38" s="4" t="s">
        <v>11</v>
      </c>
      <c r="C38" s="4" t="s">
        <v>37</v>
      </c>
      <c r="D38" s="4" t="s">
        <v>38</v>
      </c>
      <c r="E38" s="4" t="s">
        <v>9</v>
      </c>
      <c r="F38" s="4" t="s">
        <v>128</v>
      </c>
      <c r="G38" s="20">
        <v>43937</v>
      </c>
      <c r="H38" s="4"/>
      <c r="I38" s="4">
        <v>11006</v>
      </c>
      <c r="J38" s="4" t="s">
        <v>358</v>
      </c>
      <c r="K38" s="4" t="s">
        <v>357</v>
      </c>
      <c r="L38" s="4"/>
      <c r="M38" s="19">
        <v>378</v>
      </c>
    </row>
    <row r="39" spans="1:13" x14ac:dyDescent="0.25">
      <c r="A39" s="4" t="s">
        <v>10</v>
      </c>
      <c r="B39" s="4" t="s">
        <v>11</v>
      </c>
      <c r="C39" s="4" t="s">
        <v>37</v>
      </c>
      <c r="D39" s="4" t="s">
        <v>38</v>
      </c>
      <c r="E39" s="4" t="s">
        <v>9</v>
      </c>
      <c r="F39" s="4" t="s">
        <v>128</v>
      </c>
      <c r="G39" s="20">
        <v>43894</v>
      </c>
      <c r="H39" s="4"/>
      <c r="I39" s="4">
        <v>10786</v>
      </c>
      <c r="J39" s="4" t="s">
        <v>356</v>
      </c>
      <c r="K39" s="4" t="s">
        <v>355</v>
      </c>
      <c r="L39" s="4"/>
      <c r="M39" s="19">
        <v>368</v>
      </c>
    </row>
    <row r="40" spans="1:13" x14ac:dyDescent="0.25">
      <c r="A40" s="4" t="s">
        <v>10</v>
      </c>
      <c r="B40" s="4" t="s">
        <v>11</v>
      </c>
      <c r="C40" s="4" t="s">
        <v>37</v>
      </c>
      <c r="D40" s="4" t="s">
        <v>38</v>
      </c>
      <c r="E40" s="4" t="s">
        <v>9</v>
      </c>
      <c r="F40" s="4" t="s">
        <v>128</v>
      </c>
      <c r="G40" s="20">
        <v>43770</v>
      </c>
      <c r="H40" s="4"/>
      <c r="I40" s="4">
        <v>10451</v>
      </c>
      <c r="J40" s="4" t="s">
        <v>353</v>
      </c>
      <c r="K40" s="4" t="s">
        <v>354</v>
      </c>
      <c r="L40" s="4"/>
      <c r="M40" s="19">
        <v>364</v>
      </c>
    </row>
    <row r="41" spans="1:13" x14ac:dyDescent="0.25">
      <c r="A41" s="4" t="s">
        <v>10</v>
      </c>
      <c r="B41" s="4" t="s">
        <v>11</v>
      </c>
      <c r="C41" s="4" t="s">
        <v>37</v>
      </c>
      <c r="D41" s="4" t="s">
        <v>38</v>
      </c>
      <c r="E41" s="4" t="s">
        <v>9</v>
      </c>
      <c r="F41" s="4" t="s">
        <v>128</v>
      </c>
      <c r="G41" s="20">
        <v>43769</v>
      </c>
      <c r="H41" s="4"/>
      <c r="I41" s="4">
        <v>10449</v>
      </c>
      <c r="J41" s="4" t="s">
        <v>353</v>
      </c>
      <c r="K41" s="4" t="s">
        <v>139</v>
      </c>
      <c r="L41" s="4"/>
      <c r="M41" s="19">
        <v>357</v>
      </c>
    </row>
    <row r="42" spans="1:13" x14ac:dyDescent="0.25">
      <c r="A42" s="4" t="s">
        <v>10</v>
      </c>
      <c r="B42" s="4" t="s">
        <v>11</v>
      </c>
      <c r="C42" s="4" t="s">
        <v>37</v>
      </c>
      <c r="D42" s="4" t="s">
        <v>38</v>
      </c>
      <c r="E42" s="4" t="s">
        <v>9</v>
      </c>
      <c r="F42" s="4" t="s">
        <v>128</v>
      </c>
      <c r="G42" s="20">
        <v>43791</v>
      </c>
      <c r="H42" s="4"/>
      <c r="I42" s="4">
        <v>10509</v>
      </c>
      <c r="J42" s="4" t="s">
        <v>352</v>
      </c>
      <c r="K42" s="4" t="s">
        <v>351</v>
      </c>
      <c r="L42" s="4"/>
      <c r="M42" s="19">
        <v>357</v>
      </c>
    </row>
    <row r="43" spans="1:13" x14ac:dyDescent="0.25">
      <c r="A43" s="4" t="s">
        <v>10</v>
      </c>
      <c r="B43" s="4" t="s">
        <v>11</v>
      </c>
      <c r="C43" s="4" t="s">
        <v>37</v>
      </c>
      <c r="D43" s="4" t="s">
        <v>38</v>
      </c>
      <c r="E43" s="4" t="s">
        <v>9</v>
      </c>
      <c r="F43" s="4" t="s">
        <v>128</v>
      </c>
      <c r="G43" s="20">
        <v>43839</v>
      </c>
      <c r="H43" s="4"/>
      <c r="I43" s="4">
        <v>10580</v>
      </c>
      <c r="J43" s="4" t="s">
        <v>350</v>
      </c>
      <c r="K43" s="4" t="s">
        <v>349</v>
      </c>
      <c r="L43" s="4"/>
      <c r="M43" s="19">
        <v>357</v>
      </c>
    </row>
    <row r="44" spans="1:13" x14ac:dyDescent="0.25">
      <c r="A44" s="4" t="s">
        <v>10</v>
      </c>
      <c r="B44" s="4" t="s">
        <v>11</v>
      </c>
      <c r="C44" s="4" t="s">
        <v>37</v>
      </c>
      <c r="D44" s="4" t="s">
        <v>38</v>
      </c>
      <c r="E44" s="4" t="s">
        <v>9</v>
      </c>
      <c r="F44" s="4" t="s">
        <v>128</v>
      </c>
      <c r="G44" s="20">
        <v>43920</v>
      </c>
      <c r="H44" s="4"/>
      <c r="I44" s="4">
        <v>10935</v>
      </c>
      <c r="J44" s="4" t="s">
        <v>348</v>
      </c>
      <c r="K44" s="4" t="s">
        <v>347</v>
      </c>
      <c r="L44" s="4"/>
      <c r="M44" s="19">
        <v>336</v>
      </c>
    </row>
    <row r="45" spans="1:13" x14ac:dyDescent="0.25">
      <c r="A45" s="4" t="s">
        <v>10</v>
      </c>
      <c r="B45" s="4" t="s">
        <v>11</v>
      </c>
      <c r="C45" s="4" t="s">
        <v>37</v>
      </c>
      <c r="D45" s="4" t="s">
        <v>38</v>
      </c>
      <c r="E45" s="4" t="s">
        <v>9</v>
      </c>
      <c r="F45" s="4" t="s">
        <v>128</v>
      </c>
      <c r="G45" s="20">
        <v>43866</v>
      </c>
      <c r="H45" s="4"/>
      <c r="I45" s="4">
        <v>10674</v>
      </c>
      <c r="J45" s="4" t="s">
        <v>346</v>
      </c>
      <c r="K45" s="4" t="s">
        <v>345</v>
      </c>
      <c r="L45" s="4"/>
      <c r="M45" s="19">
        <v>326.76</v>
      </c>
    </row>
    <row r="46" spans="1:13" x14ac:dyDescent="0.25">
      <c r="A46" s="4" t="s">
        <v>10</v>
      </c>
      <c r="B46" s="4" t="s">
        <v>11</v>
      </c>
      <c r="C46" s="4" t="s">
        <v>37</v>
      </c>
      <c r="D46" s="4" t="s">
        <v>38</v>
      </c>
      <c r="E46" s="4" t="s">
        <v>9</v>
      </c>
      <c r="F46" s="4" t="s">
        <v>128</v>
      </c>
      <c r="G46" s="20">
        <v>43728</v>
      </c>
      <c r="H46" s="4"/>
      <c r="I46" s="4">
        <v>10347</v>
      </c>
      <c r="J46" s="4" t="s">
        <v>344</v>
      </c>
      <c r="K46" s="4" t="s">
        <v>343</v>
      </c>
      <c r="L46" s="4"/>
      <c r="M46" s="19">
        <v>320</v>
      </c>
    </row>
    <row r="47" spans="1:13" x14ac:dyDescent="0.25">
      <c r="A47" s="4" t="s">
        <v>10</v>
      </c>
      <c r="B47" s="4" t="s">
        <v>11</v>
      </c>
      <c r="C47" s="4" t="s">
        <v>37</v>
      </c>
      <c r="D47" s="4" t="s">
        <v>38</v>
      </c>
      <c r="E47" s="4" t="s">
        <v>9</v>
      </c>
      <c r="F47" s="4" t="s">
        <v>128</v>
      </c>
      <c r="G47" s="20">
        <v>43826</v>
      </c>
      <c r="H47" s="4"/>
      <c r="I47" s="4">
        <v>10550</v>
      </c>
      <c r="J47" s="4" t="s">
        <v>342</v>
      </c>
      <c r="K47" s="4" t="s">
        <v>341</v>
      </c>
      <c r="L47" s="4"/>
      <c r="M47" s="19">
        <v>320</v>
      </c>
    </row>
    <row r="48" spans="1:13" x14ac:dyDescent="0.25">
      <c r="A48" s="4" t="s">
        <v>10</v>
      </c>
      <c r="B48" s="4" t="s">
        <v>11</v>
      </c>
      <c r="C48" s="4" t="s">
        <v>37</v>
      </c>
      <c r="D48" s="4" t="s">
        <v>38</v>
      </c>
      <c r="E48" s="4" t="s">
        <v>9</v>
      </c>
      <c r="F48" s="4" t="s">
        <v>128</v>
      </c>
      <c r="G48" s="20">
        <v>43843</v>
      </c>
      <c r="H48" s="4"/>
      <c r="I48" s="4">
        <v>10591</v>
      </c>
      <c r="J48" s="4" t="s">
        <v>340</v>
      </c>
      <c r="K48" s="4" t="s">
        <v>339</v>
      </c>
      <c r="L48" s="4"/>
      <c r="M48" s="19">
        <v>318</v>
      </c>
    </row>
    <row r="49" spans="1:13" x14ac:dyDescent="0.25">
      <c r="A49" s="4" t="s">
        <v>10</v>
      </c>
      <c r="B49" s="4" t="s">
        <v>11</v>
      </c>
      <c r="C49" s="4" t="s">
        <v>37</v>
      </c>
      <c r="D49" s="4" t="s">
        <v>38</v>
      </c>
      <c r="E49" s="4" t="s">
        <v>9</v>
      </c>
      <c r="F49" s="4" t="s">
        <v>128</v>
      </c>
      <c r="G49" s="20">
        <v>43846</v>
      </c>
      <c r="H49" s="4"/>
      <c r="I49" s="4">
        <v>10607</v>
      </c>
      <c r="J49" s="4" t="s">
        <v>338</v>
      </c>
      <c r="K49" s="4" t="s">
        <v>337</v>
      </c>
      <c r="L49" s="4"/>
      <c r="M49" s="19">
        <v>300</v>
      </c>
    </row>
    <row r="50" spans="1:13" x14ac:dyDescent="0.25">
      <c r="A50" s="4" t="s">
        <v>10</v>
      </c>
      <c r="B50" s="4" t="s">
        <v>11</v>
      </c>
      <c r="C50" s="4" t="s">
        <v>37</v>
      </c>
      <c r="D50" s="4" t="s">
        <v>38</v>
      </c>
      <c r="E50" s="4" t="s">
        <v>9</v>
      </c>
      <c r="F50" s="4" t="s">
        <v>128</v>
      </c>
      <c r="G50" s="20">
        <v>43880</v>
      </c>
      <c r="H50" s="4"/>
      <c r="I50" s="4">
        <v>10727</v>
      </c>
      <c r="J50" s="4" t="s">
        <v>336</v>
      </c>
      <c r="K50" s="4" t="s">
        <v>335</v>
      </c>
      <c r="L50" s="4"/>
      <c r="M50" s="19">
        <v>283</v>
      </c>
    </row>
    <row r="51" spans="1:13" x14ac:dyDescent="0.25">
      <c r="A51" s="4" t="s">
        <v>10</v>
      </c>
      <c r="B51" s="4" t="s">
        <v>11</v>
      </c>
      <c r="C51" s="4" t="s">
        <v>37</v>
      </c>
      <c r="D51" s="4" t="s">
        <v>38</v>
      </c>
      <c r="E51" s="4" t="s">
        <v>9</v>
      </c>
      <c r="F51" s="4" t="s">
        <v>128</v>
      </c>
      <c r="G51" s="20">
        <v>43787</v>
      </c>
      <c r="H51" s="4"/>
      <c r="I51" s="4">
        <v>10498</v>
      </c>
      <c r="J51" s="4" t="s">
        <v>326</v>
      </c>
      <c r="K51" s="4" t="s">
        <v>334</v>
      </c>
      <c r="L51" s="4"/>
      <c r="M51" s="19">
        <v>273</v>
      </c>
    </row>
    <row r="52" spans="1:13" x14ac:dyDescent="0.25">
      <c r="A52" s="4" t="s">
        <v>10</v>
      </c>
      <c r="B52" s="4" t="s">
        <v>11</v>
      </c>
      <c r="C52" s="4" t="s">
        <v>37</v>
      </c>
      <c r="D52" s="4" t="s">
        <v>38</v>
      </c>
      <c r="E52" s="4" t="s">
        <v>9</v>
      </c>
      <c r="F52" s="4" t="s">
        <v>128</v>
      </c>
      <c r="G52" s="20">
        <v>43801</v>
      </c>
      <c r="H52" s="4"/>
      <c r="I52" s="4">
        <v>10522</v>
      </c>
      <c r="J52" s="4" t="s">
        <v>326</v>
      </c>
      <c r="K52" s="4" t="s">
        <v>139</v>
      </c>
      <c r="L52" s="4"/>
      <c r="M52" s="19">
        <v>273</v>
      </c>
    </row>
    <row r="53" spans="1:13" x14ac:dyDescent="0.25">
      <c r="A53" s="4" t="s">
        <v>10</v>
      </c>
      <c r="B53" s="4" t="s">
        <v>11</v>
      </c>
      <c r="C53" s="4" t="s">
        <v>37</v>
      </c>
      <c r="D53" s="4" t="s">
        <v>38</v>
      </c>
      <c r="E53" s="4" t="s">
        <v>9</v>
      </c>
      <c r="F53" s="4" t="s">
        <v>128</v>
      </c>
      <c r="G53" s="20">
        <v>43874</v>
      </c>
      <c r="H53" s="4"/>
      <c r="I53" s="4">
        <v>10712</v>
      </c>
      <c r="J53" s="4" t="s">
        <v>333</v>
      </c>
      <c r="K53" s="4" t="s">
        <v>332</v>
      </c>
      <c r="L53" s="4"/>
      <c r="M53" s="19">
        <v>273</v>
      </c>
    </row>
    <row r="54" spans="1:13" x14ac:dyDescent="0.25">
      <c r="A54" s="4" t="s">
        <v>10</v>
      </c>
      <c r="B54" s="4" t="s">
        <v>11</v>
      </c>
      <c r="C54" s="4" t="s">
        <v>37</v>
      </c>
      <c r="D54" s="4" t="s">
        <v>38</v>
      </c>
      <c r="E54" s="4" t="s">
        <v>9</v>
      </c>
      <c r="F54" s="4" t="s">
        <v>128</v>
      </c>
      <c r="G54" s="20">
        <v>43922</v>
      </c>
      <c r="H54" s="4"/>
      <c r="I54" s="4">
        <v>10948</v>
      </c>
      <c r="J54" s="4" t="s">
        <v>331</v>
      </c>
      <c r="K54" s="4"/>
      <c r="L54" s="4"/>
      <c r="M54" s="19">
        <v>265</v>
      </c>
    </row>
    <row r="55" spans="1:13" x14ac:dyDescent="0.25">
      <c r="A55" s="4" t="s">
        <v>10</v>
      </c>
      <c r="B55" s="4" t="s">
        <v>11</v>
      </c>
      <c r="C55" s="4" t="s">
        <v>37</v>
      </c>
      <c r="D55" s="4" t="s">
        <v>38</v>
      </c>
      <c r="E55" s="4" t="s">
        <v>9</v>
      </c>
      <c r="F55" s="4" t="s">
        <v>128</v>
      </c>
      <c r="G55" s="20">
        <v>44004</v>
      </c>
      <c r="H55" s="4"/>
      <c r="I55" s="4">
        <v>11154</v>
      </c>
      <c r="J55" s="4" t="s">
        <v>330</v>
      </c>
      <c r="K55" s="4" t="s">
        <v>223</v>
      </c>
      <c r="L55" s="4"/>
      <c r="M55" s="19">
        <v>264</v>
      </c>
    </row>
    <row r="56" spans="1:13" x14ac:dyDescent="0.25">
      <c r="A56" s="4" t="s">
        <v>10</v>
      </c>
      <c r="B56" s="4" t="s">
        <v>11</v>
      </c>
      <c r="C56" s="4" t="s">
        <v>37</v>
      </c>
      <c r="D56" s="4" t="s">
        <v>38</v>
      </c>
      <c r="E56" s="4" t="s">
        <v>9</v>
      </c>
      <c r="F56" s="4" t="s">
        <v>128</v>
      </c>
      <c r="G56" s="20">
        <v>43851</v>
      </c>
      <c r="H56" s="4"/>
      <c r="I56" s="4">
        <v>10613</v>
      </c>
      <c r="J56" s="4" t="s">
        <v>329</v>
      </c>
      <c r="K56" s="4" t="s">
        <v>328</v>
      </c>
      <c r="L56" s="4"/>
      <c r="M56" s="19">
        <v>252</v>
      </c>
    </row>
    <row r="57" spans="1:13" x14ac:dyDescent="0.25">
      <c r="A57" s="4" t="s">
        <v>10</v>
      </c>
      <c r="B57" s="4" t="s">
        <v>11</v>
      </c>
      <c r="C57" s="4" t="s">
        <v>37</v>
      </c>
      <c r="D57" s="4" t="s">
        <v>38</v>
      </c>
      <c r="E57" s="4" t="s">
        <v>9</v>
      </c>
      <c r="F57" s="4" t="s">
        <v>128</v>
      </c>
      <c r="G57" s="20">
        <v>43917</v>
      </c>
      <c r="H57" s="4"/>
      <c r="I57" s="4">
        <v>10925</v>
      </c>
      <c r="J57" s="4" t="s">
        <v>237</v>
      </c>
      <c r="K57" s="4" t="s">
        <v>327</v>
      </c>
      <c r="L57" s="4"/>
      <c r="M57" s="19">
        <v>252</v>
      </c>
    </row>
    <row r="58" spans="1:13" x14ac:dyDescent="0.25">
      <c r="A58" s="4" t="s">
        <v>10</v>
      </c>
      <c r="B58" s="4" t="s">
        <v>11</v>
      </c>
      <c r="C58" s="4" t="s">
        <v>37</v>
      </c>
      <c r="D58" s="4" t="s">
        <v>38</v>
      </c>
      <c r="E58" s="4" t="s">
        <v>9</v>
      </c>
      <c r="F58" s="4" t="s">
        <v>128</v>
      </c>
      <c r="G58" s="20">
        <v>43738</v>
      </c>
      <c r="H58" s="4"/>
      <c r="I58" s="4">
        <v>10363</v>
      </c>
      <c r="J58" s="4" t="s">
        <v>326</v>
      </c>
      <c r="K58" s="4" t="s">
        <v>325</v>
      </c>
      <c r="L58" s="4"/>
      <c r="M58" s="19">
        <v>210</v>
      </c>
    </row>
    <row r="59" spans="1:13" x14ac:dyDescent="0.25">
      <c r="A59" s="4" t="s">
        <v>10</v>
      </c>
      <c r="B59" s="4" t="s">
        <v>11</v>
      </c>
      <c r="C59" s="4" t="s">
        <v>37</v>
      </c>
      <c r="D59" s="4" t="s">
        <v>38</v>
      </c>
      <c r="E59" s="4" t="s">
        <v>9</v>
      </c>
      <c r="F59" s="4" t="s">
        <v>128</v>
      </c>
      <c r="G59" s="20">
        <v>43839</v>
      </c>
      <c r="H59" s="4"/>
      <c r="I59" s="4">
        <v>10578</v>
      </c>
      <c r="J59" s="4" t="s">
        <v>324</v>
      </c>
      <c r="K59" s="4" t="s">
        <v>323</v>
      </c>
      <c r="L59" s="4"/>
      <c r="M59" s="19">
        <v>210</v>
      </c>
    </row>
    <row r="60" spans="1:13" x14ac:dyDescent="0.25">
      <c r="A60" s="4" t="s">
        <v>10</v>
      </c>
      <c r="B60" s="4" t="s">
        <v>11</v>
      </c>
      <c r="C60" s="4" t="s">
        <v>37</v>
      </c>
      <c r="D60" s="4" t="s">
        <v>38</v>
      </c>
      <c r="E60" s="4" t="s">
        <v>9</v>
      </c>
      <c r="F60" s="4" t="s">
        <v>128</v>
      </c>
      <c r="G60" s="20">
        <v>43900</v>
      </c>
      <c r="H60" s="4"/>
      <c r="I60" s="4">
        <v>10811</v>
      </c>
      <c r="J60" s="4" t="s">
        <v>237</v>
      </c>
      <c r="K60" s="4" t="s">
        <v>322</v>
      </c>
      <c r="L60" s="4"/>
      <c r="M60" s="19">
        <v>210</v>
      </c>
    </row>
    <row r="61" spans="1:13" x14ac:dyDescent="0.25">
      <c r="A61" s="4" t="s">
        <v>10</v>
      </c>
      <c r="B61" s="4" t="s">
        <v>11</v>
      </c>
      <c r="C61" s="4" t="s">
        <v>37</v>
      </c>
      <c r="D61" s="4" t="s">
        <v>38</v>
      </c>
      <c r="E61" s="4" t="s">
        <v>9</v>
      </c>
      <c r="F61" s="4" t="s">
        <v>128</v>
      </c>
      <c r="G61" s="20">
        <v>43935</v>
      </c>
      <c r="H61" s="4"/>
      <c r="I61" s="4">
        <v>10994</v>
      </c>
      <c r="J61" s="4" t="s">
        <v>321</v>
      </c>
      <c r="K61" s="4" t="s">
        <v>320</v>
      </c>
      <c r="L61" s="4"/>
      <c r="M61" s="19">
        <v>210</v>
      </c>
    </row>
    <row r="62" spans="1:13" x14ac:dyDescent="0.25">
      <c r="A62" s="4" t="s">
        <v>10</v>
      </c>
      <c r="B62" s="4" t="s">
        <v>11</v>
      </c>
      <c r="C62" s="4" t="s">
        <v>37</v>
      </c>
      <c r="D62" s="4" t="s">
        <v>38</v>
      </c>
      <c r="E62" s="4" t="s">
        <v>9</v>
      </c>
      <c r="F62" s="4" t="s">
        <v>128</v>
      </c>
      <c r="G62" s="20">
        <v>43957</v>
      </c>
      <c r="H62" s="4"/>
      <c r="I62" s="4">
        <v>11062</v>
      </c>
      <c r="J62" s="4" t="s">
        <v>319</v>
      </c>
      <c r="K62" s="4" t="s">
        <v>318</v>
      </c>
      <c r="L62" s="4"/>
      <c r="M62" s="19">
        <v>210</v>
      </c>
    </row>
    <row r="63" spans="1:13" x14ac:dyDescent="0.25">
      <c r="A63" s="4" t="s">
        <v>10</v>
      </c>
      <c r="B63" s="4" t="s">
        <v>11</v>
      </c>
      <c r="C63" s="4" t="s">
        <v>37</v>
      </c>
      <c r="D63" s="4" t="s">
        <v>38</v>
      </c>
      <c r="E63" s="4" t="s">
        <v>9</v>
      </c>
      <c r="F63" s="4" t="s">
        <v>128</v>
      </c>
      <c r="G63" s="20">
        <v>43711</v>
      </c>
      <c r="H63" s="4"/>
      <c r="I63" s="4">
        <v>10321</v>
      </c>
      <c r="J63" s="4" t="s">
        <v>317</v>
      </c>
      <c r="K63" s="4" t="s">
        <v>316</v>
      </c>
      <c r="L63" s="4"/>
      <c r="M63" s="19">
        <v>208</v>
      </c>
    </row>
    <row r="64" spans="1:13" x14ac:dyDescent="0.25">
      <c r="A64" s="4" t="s">
        <v>10</v>
      </c>
      <c r="B64" s="4" t="s">
        <v>11</v>
      </c>
      <c r="C64" s="4" t="s">
        <v>37</v>
      </c>
      <c r="D64" s="4" t="s">
        <v>38</v>
      </c>
      <c r="E64" s="4" t="s">
        <v>9</v>
      </c>
      <c r="F64" s="4" t="s">
        <v>128</v>
      </c>
      <c r="G64" s="20">
        <v>43906</v>
      </c>
      <c r="H64" s="4"/>
      <c r="I64" s="4">
        <v>10838</v>
      </c>
      <c r="J64" s="4" t="s">
        <v>138</v>
      </c>
      <c r="K64" s="4" t="s">
        <v>315</v>
      </c>
      <c r="L64" s="4"/>
      <c r="M64" s="19">
        <v>208</v>
      </c>
    </row>
    <row r="65" spans="1:13" x14ac:dyDescent="0.25">
      <c r="A65" s="4" t="s">
        <v>10</v>
      </c>
      <c r="B65" s="4" t="s">
        <v>11</v>
      </c>
      <c r="C65" s="4" t="s">
        <v>37</v>
      </c>
      <c r="D65" s="4" t="s">
        <v>38</v>
      </c>
      <c r="E65" s="4" t="s">
        <v>9</v>
      </c>
      <c r="F65" s="4" t="s">
        <v>128</v>
      </c>
      <c r="G65" s="20">
        <v>43711</v>
      </c>
      <c r="H65" s="4"/>
      <c r="I65" s="4">
        <v>10320</v>
      </c>
      <c r="J65" s="4" t="s">
        <v>268</v>
      </c>
      <c r="K65" s="4" t="s">
        <v>314</v>
      </c>
      <c r="L65" s="4"/>
      <c r="M65" s="19">
        <v>200</v>
      </c>
    </row>
    <row r="66" spans="1:13" x14ac:dyDescent="0.25">
      <c r="A66" s="4" t="s">
        <v>10</v>
      </c>
      <c r="B66" s="4" t="s">
        <v>11</v>
      </c>
      <c r="C66" s="4" t="s">
        <v>37</v>
      </c>
      <c r="D66" s="4" t="s">
        <v>38</v>
      </c>
      <c r="E66" s="4" t="s">
        <v>9</v>
      </c>
      <c r="F66" s="4" t="s">
        <v>128</v>
      </c>
      <c r="G66" s="20">
        <v>43881</v>
      </c>
      <c r="H66" s="4"/>
      <c r="I66" s="4">
        <v>10737</v>
      </c>
      <c r="J66" s="4" t="s">
        <v>313</v>
      </c>
      <c r="K66" s="4" t="s">
        <v>312</v>
      </c>
      <c r="L66" s="4"/>
      <c r="M66" s="19">
        <v>183</v>
      </c>
    </row>
    <row r="67" spans="1:13" x14ac:dyDescent="0.25">
      <c r="A67" s="4" t="s">
        <v>10</v>
      </c>
      <c r="B67" s="4" t="s">
        <v>11</v>
      </c>
      <c r="C67" s="4" t="s">
        <v>37</v>
      </c>
      <c r="D67" s="4" t="s">
        <v>38</v>
      </c>
      <c r="E67" s="4" t="s">
        <v>9</v>
      </c>
      <c r="F67" s="4" t="s">
        <v>128</v>
      </c>
      <c r="G67" s="20">
        <v>43768</v>
      </c>
      <c r="H67" s="4"/>
      <c r="I67" s="4">
        <v>10444</v>
      </c>
      <c r="J67" s="4" t="s">
        <v>311</v>
      </c>
      <c r="K67" s="4" t="s">
        <v>310</v>
      </c>
      <c r="L67" s="4"/>
      <c r="M67" s="19">
        <v>178</v>
      </c>
    </row>
    <row r="68" spans="1:13" x14ac:dyDescent="0.25">
      <c r="A68" s="4" t="s">
        <v>10</v>
      </c>
      <c r="B68" s="4" t="s">
        <v>11</v>
      </c>
      <c r="C68" s="4" t="s">
        <v>37</v>
      </c>
      <c r="D68" s="4" t="s">
        <v>38</v>
      </c>
      <c r="E68" s="4" t="s">
        <v>9</v>
      </c>
      <c r="F68" s="4" t="s">
        <v>128</v>
      </c>
      <c r="G68" s="20">
        <v>43868</v>
      </c>
      <c r="H68" s="4"/>
      <c r="I68" s="4">
        <v>10683</v>
      </c>
      <c r="J68" s="4" t="s">
        <v>309</v>
      </c>
      <c r="K68" s="4" t="s">
        <v>308</v>
      </c>
      <c r="L68" s="4"/>
      <c r="M68" s="19">
        <v>177</v>
      </c>
    </row>
    <row r="69" spans="1:13" x14ac:dyDescent="0.25">
      <c r="A69" s="4" t="s">
        <v>10</v>
      </c>
      <c r="B69" s="4" t="s">
        <v>11</v>
      </c>
      <c r="C69" s="4" t="s">
        <v>37</v>
      </c>
      <c r="D69" s="4" t="s">
        <v>38</v>
      </c>
      <c r="E69" s="4" t="s">
        <v>9</v>
      </c>
      <c r="F69" s="4" t="s">
        <v>128</v>
      </c>
      <c r="G69" s="20">
        <v>43733</v>
      </c>
      <c r="H69" s="4"/>
      <c r="I69" s="4">
        <v>10354</v>
      </c>
      <c r="J69" s="4" t="s">
        <v>268</v>
      </c>
      <c r="K69" s="4" t="s">
        <v>307</v>
      </c>
      <c r="L69" s="4"/>
      <c r="M69" s="19">
        <v>175</v>
      </c>
    </row>
    <row r="70" spans="1:13" x14ac:dyDescent="0.25">
      <c r="A70" s="4" t="s">
        <v>10</v>
      </c>
      <c r="B70" s="4" t="s">
        <v>11</v>
      </c>
      <c r="C70" s="4" t="s">
        <v>37</v>
      </c>
      <c r="D70" s="4" t="s">
        <v>38</v>
      </c>
      <c r="E70" s="4" t="s">
        <v>9</v>
      </c>
      <c r="F70" s="4" t="s">
        <v>128</v>
      </c>
      <c r="G70" s="20">
        <v>43888</v>
      </c>
      <c r="H70" s="4"/>
      <c r="I70" s="4">
        <v>10756</v>
      </c>
      <c r="J70" s="4" t="s">
        <v>140</v>
      </c>
      <c r="K70" s="4" t="s">
        <v>203</v>
      </c>
      <c r="L70" s="4"/>
      <c r="M70" s="19">
        <v>174.52</v>
      </c>
    </row>
    <row r="71" spans="1:13" x14ac:dyDescent="0.25">
      <c r="A71" s="4" t="s">
        <v>10</v>
      </c>
      <c r="B71" s="4" t="s">
        <v>11</v>
      </c>
      <c r="C71" s="4" t="s">
        <v>37</v>
      </c>
      <c r="D71" s="4" t="s">
        <v>38</v>
      </c>
      <c r="E71" s="4" t="s">
        <v>9</v>
      </c>
      <c r="F71" s="4" t="s">
        <v>128</v>
      </c>
      <c r="G71" s="20">
        <v>43738</v>
      </c>
      <c r="H71" s="4"/>
      <c r="I71" s="4">
        <v>10366</v>
      </c>
      <c r="J71" s="4" t="s">
        <v>306</v>
      </c>
      <c r="K71" s="4" t="s">
        <v>305</v>
      </c>
      <c r="L71" s="4"/>
      <c r="M71" s="19">
        <v>170</v>
      </c>
    </row>
    <row r="72" spans="1:13" x14ac:dyDescent="0.25">
      <c r="A72" s="4" t="s">
        <v>10</v>
      </c>
      <c r="B72" s="4" t="s">
        <v>11</v>
      </c>
      <c r="C72" s="4" t="s">
        <v>37</v>
      </c>
      <c r="D72" s="4" t="s">
        <v>38</v>
      </c>
      <c r="E72" s="4" t="s">
        <v>9</v>
      </c>
      <c r="F72" s="4" t="s">
        <v>128</v>
      </c>
      <c r="G72" s="20">
        <v>43948</v>
      </c>
      <c r="H72" s="4"/>
      <c r="I72" s="4">
        <v>11029</v>
      </c>
      <c r="J72" s="4" t="s">
        <v>304</v>
      </c>
      <c r="K72" s="4" t="s">
        <v>303</v>
      </c>
      <c r="L72" s="4"/>
      <c r="M72" s="19">
        <v>170</v>
      </c>
    </row>
    <row r="73" spans="1:13" x14ac:dyDescent="0.25">
      <c r="A73" s="4" t="s">
        <v>10</v>
      </c>
      <c r="B73" s="4" t="s">
        <v>11</v>
      </c>
      <c r="C73" s="4" t="s">
        <v>37</v>
      </c>
      <c r="D73" s="4" t="s">
        <v>38</v>
      </c>
      <c r="E73" s="4" t="s">
        <v>9</v>
      </c>
      <c r="F73" s="4" t="s">
        <v>128</v>
      </c>
      <c r="G73" s="20">
        <v>43801</v>
      </c>
      <c r="H73" s="4"/>
      <c r="I73" s="4">
        <v>10519</v>
      </c>
      <c r="J73" s="4" t="s">
        <v>302</v>
      </c>
      <c r="K73" s="4" t="s">
        <v>301</v>
      </c>
      <c r="L73" s="4"/>
      <c r="M73" s="19">
        <v>168</v>
      </c>
    </row>
    <row r="74" spans="1:13" x14ac:dyDescent="0.25">
      <c r="A74" s="4" t="s">
        <v>10</v>
      </c>
      <c r="B74" s="4" t="s">
        <v>11</v>
      </c>
      <c r="C74" s="4" t="s">
        <v>37</v>
      </c>
      <c r="D74" s="4" t="s">
        <v>38</v>
      </c>
      <c r="E74" s="4" t="s">
        <v>9</v>
      </c>
      <c r="F74" s="4" t="s">
        <v>128</v>
      </c>
      <c r="G74" s="20">
        <v>43874</v>
      </c>
      <c r="H74" s="4"/>
      <c r="I74" s="4">
        <v>10709</v>
      </c>
      <c r="J74" s="4" t="s">
        <v>300</v>
      </c>
      <c r="K74" s="4"/>
      <c r="L74" s="4"/>
      <c r="M74" s="19">
        <v>168</v>
      </c>
    </row>
    <row r="75" spans="1:13" x14ac:dyDescent="0.25">
      <c r="A75" s="4" t="s">
        <v>10</v>
      </c>
      <c r="B75" s="4" t="s">
        <v>11</v>
      </c>
      <c r="C75" s="4" t="s">
        <v>37</v>
      </c>
      <c r="D75" s="4" t="s">
        <v>38</v>
      </c>
      <c r="E75" s="4" t="s">
        <v>9</v>
      </c>
      <c r="F75" s="4" t="s">
        <v>128</v>
      </c>
      <c r="G75" s="20">
        <v>43959</v>
      </c>
      <c r="H75" s="4"/>
      <c r="I75" s="4">
        <v>11067</v>
      </c>
      <c r="J75" s="4" t="s">
        <v>205</v>
      </c>
      <c r="K75" s="4" t="s">
        <v>299</v>
      </c>
      <c r="L75" s="4"/>
      <c r="M75" s="19">
        <v>167</v>
      </c>
    </row>
    <row r="76" spans="1:13" x14ac:dyDescent="0.25">
      <c r="A76" s="4" t="s">
        <v>10</v>
      </c>
      <c r="B76" s="4" t="s">
        <v>11</v>
      </c>
      <c r="C76" s="4" t="s">
        <v>37</v>
      </c>
      <c r="D76" s="4" t="s">
        <v>38</v>
      </c>
      <c r="E76" s="4" t="s">
        <v>9</v>
      </c>
      <c r="F76" s="4" t="s">
        <v>128</v>
      </c>
      <c r="G76" s="20">
        <v>43760</v>
      </c>
      <c r="H76" s="4"/>
      <c r="I76" s="4">
        <v>10419</v>
      </c>
      <c r="J76" s="4" t="s">
        <v>217</v>
      </c>
      <c r="K76" s="4" t="s">
        <v>242</v>
      </c>
      <c r="L76" s="4"/>
      <c r="M76" s="19">
        <v>162</v>
      </c>
    </row>
    <row r="77" spans="1:13" x14ac:dyDescent="0.25">
      <c r="A77" s="4" t="s">
        <v>10</v>
      </c>
      <c r="B77" s="4" t="s">
        <v>11</v>
      </c>
      <c r="C77" s="4" t="s">
        <v>37</v>
      </c>
      <c r="D77" s="4" t="s">
        <v>38</v>
      </c>
      <c r="E77" s="4" t="s">
        <v>9</v>
      </c>
      <c r="F77" s="4" t="s">
        <v>128</v>
      </c>
      <c r="G77" s="20">
        <v>43769</v>
      </c>
      <c r="H77" s="4"/>
      <c r="I77" s="4">
        <v>10450</v>
      </c>
      <c r="J77" s="4" t="s">
        <v>298</v>
      </c>
      <c r="K77" s="4" t="s">
        <v>297</v>
      </c>
      <c r="L77" s="4"/>
      <c r="M77" s="19">
        <v>148</v>
      </c>
    </row>
    <row r="78" spans="1:13" x14ac:dyDescent="0.25">
      <c r="A78" s="4" t="s">
        <v>10</v>
      </c>
      <c r="B78" s="4" t="s">
        <v>11</v>
      </c>
      <c r="C78" s="4" t="s">
        <v>37</v>
      </c>
      <c r="D78" s="4" t="s">
        <v>38</v>
      </c>
      <c r="E78" s="4" t="s">
        <v>9</v>
      </c>
      <c r="F78" s="4" t="s">
        <v>128</v>
      </c>
      <c r="G78" s="20">
        <v>43791</v>
      </c>
      <c r="H78" s="4"/>
      <c r="I78" s="4">
        <v>10511</v>
      </c>
      <c r="J78" s="4" t="s">
        <v>296</v>
      </c>
      <c r="K78" s="4" t="s">
        <v>295</v>
      </c>
      <c r="L78" s="4"/>
      <c r="M78" s="19">
        <v>147</v>
      </c>
    </row>
    <row r="79" spans="1:13" x14ac:dyDescent="0.25">
      <c r="A79" s="4" t="s">
        <v>10</v>
      </c>
      <c r="B79" s="4" t="s">
        <v>11</v>
      </c>
      <c r="C79" s="4" t="s">
        <v>37</v>
      </c>
      <c r="D79" s="4" t="s">
        <v>38</v>
      </c>
      <c r="E79" s="4" t="s">
        <v>9</v>
      </c>
      <c r="F79" s="4" t="s">
        <v>128</v>
      </c>
      <c r="G79" s="20">
        <v>43935</v>
      </c>
      <c r="H79" s="4"/>
      <c r="I79" s="4">
        <v>10993</v>
      </c>
      <c r="J79" s="4" t="s">
        <v>294</v>
      </c>
      <c r="K79" s="4" t="s">
        <v>293</v>
      </c>
      <c r="L79" s="4"/>
      <c r="M79" s="19">
        <v>147</v>
      </c>
    </row>
    <row r="80" spans="1:13" x14ac:dyDescent="0.25">
      <c r="A80" s="4" t="s">
        <v>10</v>
      </c>
      <c r="B80" s="4" t="s">
        <v>11</v>
      </c>
      <c r="C80" s="4" t="s">
        <v>37</v>
      </c>
      <c r="D80" s="4" t="s">
        <v>38</v>
      </c>
      <c r="E80" s="4" t="s">
        <v>9</v>
      </c>
      <c r="F80" s="4" t="s">
        <v>128</v>
      </c>
      <c r="G80" s="20">
        <v>43894</v>
      </c>
      <c r="H80" s="4"/>
      <c r="I80" s="4">
        <v>10783</v>
      </c>
      <c r="J80" s="4" t="s">
        <v>292</v>
      </c>
      <c r="K80" s="4" t="s">
        <v>291</v>
      </c>
      <c r="L80" s="4"/>
      <c r="M80" s="19">
        <v>143</v>
      </c>
    </row>
    <row r="81" spans="1:13" x14ac:dyDescent="0.25">
      <c r="A81" s="4" t="s">
        <v>10</v>
      </c>
      <c r="B81" s="4" t="s">
        <v>11</v>
      </c>
      <c r="C81" s="4" t="s">
        <v>37</v>
      </c>
      <c r="D81" s="4" t="s">
        <v>38</v>
      </c>
      <c r="E81" s="4" t="s">
        <v>9</v>
      </c>
      <c r="F81" s="4" t="s">
        <v>128</v>
      </c>
      <c r="G81" s="20">
        <v>43860</v>
      </c>
      <c r="H81" s="4"/>
      <c r="I81" s="4">
        <v>10657</v>
      </c>
      <c r="J81" s="4" t="s">
        <v>290</v>
      </c>
      <c r="K81" s="4" t="s">
        <v>289</v>
      </c>
      <c r="L81" s="4"/>
      <c r="M81" s="19">
        <v>140</v>
      </c>
    </row>
    <row r="82" spans="1:13" x14ac:dyDescent="0.25">
      <c r="A82" s="4" t="s">
        <v>10</v>
      </c>
      <c r="B82" s="4" t="s">
        <v>11</v>
      </c>
      <c r="C82" s="4" t="s">
        <v>37</v>
      </c>
      <c r="D82" s="4" t="s">
        <v>38</v>
      </c>
      <c r="E82" s="4" t="s">
        <v>9</v>
      </c>
      <c r="F82" s="4" t="s">
        <v>128</v>
      </c>
      <c r="G82" s="20">
        <v>43873</v>
      </c>
      <c r="H82" s="4"/>
      <c r="I82" s="4">
        <v>10704</v>
      </c>
      <c r="J82" s="4" t="s">
        <v>288</v>
      </c>
      <c r="K82" s="4" t="s">
        <v>287</v>
      </c>
      <c r="L82" s="4"/>
      <c r="M82" s="19">
        <v>140</v>
      </c>
    </row>
    <row r="83" spans="1:13" x14ac:dyDescent="0.25">
      <c r="A83" s="4" t="s">
        <v>10</v>
      </c>
      <c r="B83" s="4" t="s">
        <v>11</v>
      </c>
      <c r="C83" s="4" t="s">
        <v>37</v>
      </c>
      <c r="D83" s="4" t="s">
        <v>38</v>
      </c>
      <c r="E83" s="4" t="s">
        <v>9</v>
      </c>
      <c r="F83" s="4" t="s">
        <v>128</v>
      </c>
      <c r="G83" s="20">
        <v>43844</v>
      </c>
      <c r="H83" s="4"/>
      <c r="I83" s="4">
        <v>10598</v>
      </c>
      <c r="J83" s="4" t="s">
        <v>286</v>
      </c>
      <c r="K83" s="4" t="s">
        <v>223</v>
      </c>
      <c r="L83" s="4"/>
      <c r="M83" s="19">
        <v>136</v>
      </c>
    </row>
    <row r="84" spans="1:13" x14ac:dyDescent="0.25">
      <c r="A84" s="4" t="s">
        <v>10</v>
      </c>
      <c r="B84" s="4" t="s">
        <v>11</v>
      </c>
      <c r="C84" s="4" t="s">
        <v>37</v>
      </c>
      <c r="D84" s="4" t="s">
        <v>38</v>
      </c>
      <c r="E84" s="4" t="s">
        <v>9</v>
      </c>
      <c r="F84" s="4" t="s">
        <v>128</v>
      </c>
      <c r="G84" s="20">
        <v>43936</v>
      </c>
      <c r="H84" s="4"/>
      <c r="I84" s="4">
        <v>11001</v>
      </c>
      <c r="J84" s="4" t="s">
        <v>285</v>
      </c>
      <c r="K84" s="4" t="s">
        <v>284</v>
      </c>
      <c r="L84" s="4"/>
      <c r="M84" s="19">
        <v>132</v>
      </c>
    </row>
    <row r="85" spans="1:13" x14ac:dyDescent="0.25">
      <c r="A85" s="4" t="s">
        <v>10</v>
      </c>
      <c r="B85" s="4" t="s">
        <v>11</v>
      </c>
      <c r="C85" s="4" t="s">
        <v>37</v>
      </c>
      <c r="D85" s="4" t="s">
        <v>38</v>
      </c>
      <c r="E85" s="4" t="s">
        <v>9</v>
      </c>
      <c r="F85" s="4" t="s">
        <v>128</v>
      </c>
      <c r="G85" s="20">
        <v>43787</v>
      </c>
      <c r="H85" s="4"/>
      <c r="I85" s="4">
        <v>10500</v>
      </c>
      <c r="J85" s="4" t="s">
        <v>283</v>
      </c>
      <c r="K85" s="4" t="s">
        <v>282</v>
      </c>
      <c r="L85" s="4"/>
      <c r="M85" s="19">
        <v>126</v>
      </c>
    </row>
    <row r="86" spans="1:13" x14ac:dyDescent="0.25">
      <c r="A86" s="4" t="s">
        <v>10</v>
      </c>
      <c r="B86" s="4" t="s">
        <v>11</v>
      </c>
      <c r="C86" s="4" t="s">
        <v>37</v>
      </c>
      <c r="D86" s="4" t="s">
        <v>38</v>
      </c>
      <c r="E86" s="4" t="s">
        <v>9</v>
      </c>
      <c r="F86" s="4" t="s">
        <v>128</v>
      </c>
      <c r="G86" s="20">
        <v>43907</v>
      </c>
      <c r="H86" s="4"/>
      <c r="I86" s="4">
        <v>10848</v>
      </c>
      <c r="J86" s="4" t="s">
        <v>281</v>
      </c>
      <c r="K86" s="4" t="s">
        <v>280</v>
      </c>
      <c r="L86" s="4"/>
      <c r="M86" s="19">
        <v>126</v>
      </c>
    </row>
    <row r="87" spans="1:13" x14ac:dyDescent="0.25">
      <c r="A87" s="4" t="s">
        <v>10</v>
      </c>
      <c r="B87" s="4" t="s">
        <v>11</v>
      </c>
      <c r="C87" s="4" t="s">
        <v>37</v>
      </c>
      <c r="D87" s="4" t="s">
        <v>38</v>
      </c>
      <c r="E87" s="4" t="s">
        <v>9</v>
      </c>
      <c r="F87" s="4" t="s">
        <v>128</v>
      </c>
      <c r="G87" s="20">
        <v>43840</v>
      </c>
      <c r="H87" s="4"/>
      <c r="I87" s="4">
        <v>10585</v>
      </c>
      <c r="J87" s="4" t="s">
        <v>279</v>
      </c>
      <c r="K87" s="4" t="s">
        <v>278</v>
      </c>
      <c r="L87" s="4"/>
      <c r="M87" s="19">
        <v>120</v>
      </c>
    </row>
    <row r="88" spans="1:13" x14ac:dyDescent="0.25">
      <c r="A88" s="4" t="s">
        <v>10</v>
      </c>
      <c r="B88" s="4" t="s">
        <v>11</v>
      </c>
      <c r="C88" s="4" t="s">
        <v>37</v>
      </c>
      <c r="D88" s="4" t="s">
        <v>38</v>
      </c>
      <c r="E88" s="4" t="s">
        <v>9</v>
      </c>
      <c r="F88" s="4" t="s">
        <v>128</v>
      </c>
      <c r="G88" s="20">
        <v>43900</v>
      </c>
      <c r="H88" s="4"/>
      <c r="I88" s="4">
        <v>10814</v>
      </c>
      <c r="J88" s="4" t="s">
        <v>277</v>
      </c>
      <c r="K88" s="4" t="s">
        <v>276</v>
      </c>
      <c r="L88" s="4"/>
      <c r="M88" s="19">
        <v>120</v>
      </c>
    </row>
    <row r="89" spans="1:13" x14ac:dyDescent="0.25">
      <c r="A89" s="4" t="s">
        <v>10</v>
      </c>
      <c r="B89" s="4" t="s">
        <v>11</v>
      </c>
      <c r="C89" s="4" t="s">
        <v>37</v>
      </c>
      <c r="D89" s="4" t="s">
        <v>38</v>
      </c>
      <c r="E89" s="4" t="s">
        <v>9</v>
      </c>
      <c r="F89" s="4" t="s">
        <v>128</v>
      </c>
      <c r="G89" s="20">
        <v>43923</v>
      </c>
      <c r="H89" s="4"/>
      <c r="I89" s="4">
        <v>10958</v>
      </c>
      <c r="J89" s="4" t="s">
        <v>275</v>
      </c>
      <c r="K89" s="4"/>
      <c r="L89" s="4"/>
      <c r="M89" s="19">
        <v>120</v>
      </c>
    </row>
    <row r="90" spans="1:13" x14ac:dyDescent="0.25">
      <c r="A90" s="4" t="s">
        <v>10</v>
      </c>
      <c r="B90" s="4" t="s">
        <v>11</v>
      </c>
      <c r="C90" s="4" t="s">
        <v>37</v>
      </c>
      <c r="D90" s="4" t="s">
        <v>38</v>
      </c>
      <c r="E90" s="4" t="s">
        <v>9</v>
      </c>
      <c r="F90" s="4" t="s">
        <v>128</v>
      </c>
      <c r="G90" s="20">
        <v>43872</v>
      </c>
      <c r="H90" s="4"/>
      <c r="I90" s="4">
        <v>10694</v>
      </c>
      <c r="J90" s="4" t="s">
        <v>274</v>
      </c>
      <c r="K90" s="4" t="s">
        <v>273</v>
      </c>
      <c r="L90" s="4"/>
      <c r="M90" s="19">
        <v>118</v>
      </c>
    </row>
    <row r="91" spans="1:13" x14ac:dyDescent="0.25">
      <c r="A91" s="4" t="s">
        <v>10</v>
      </c>
      <c r="B91" s="4" t="s">
        <v>11</v>
      </c>
      <c r="C91" s="4" t="s">
        <v>37</v>
      </c>
      <c r="D91" s="4" t="s">
        <v>38</v>
      </c>
      <c r="E91" s="4" t="s">
        <v>9</v>
      </c>
      <c r="F91" s="4" t="s">
        <v>128</v>
      </c>
      <c r="G91" s="20">
        <v>43915</v>
      </c>
      <c r="H91" s="4"/>
      <c r="I91" s="4">
        <v>10913</v>
      </c>
      <c r="J91" s="4" t="s">
        <v>272</v>
      </c>
      <c r="K91" s="4" t="s">
        <v>271</v>
      </c>
      <c r="L91" s="4"/>
      <c r="M91" s="19">
        <v>115</v>
      </c>
    </row>
    <row r="92" spans="1:13" x14ac:dyDescent="0.25">
      <c r="A92" s="4" t="s">
        <v>10</v>
      </c>
      <c r="B92" s="4" t="s">
        <v>11</v>
      </c>
      <c r="C92" s="4" t="s">
        <v>37</v>
      </c>
      <c r="D92" s="4" t="s">
        <v>38</v>
      </c>
      <c r="E92" s="4" t="s">
        <v>9</v>
      </c>
      <c r="F92" s="4" t="s">
        <v>128</v>
      </c>
      <c r="G92" s="20">
        <v>43760</v>
      </c>
      <c r="H92" s="4"/>
      <c r="I92" s="4">
        <v>10419</v>
      </c>
      <c r="J92" s="4" t="s">
        <v>217</v>
      </c>
      <c r="K92" s="4" t="s">
        <v>242</v>
      </c>
      <c r="L92" s="4"/>
      <c r="M92" s="19">
        <v>105</v>
      </c>
    </row>
    <row r="93" spans="1:13" x14ac:dyDescent="0.25">
      <c r="A93" s="4" t="s">
        <v>10</v>
      </c>
      <c r="B93" s="4" t="s">
        <v>11</v>
      </c>
      <c r="C93" s="4" t="s">
        <v>37</v>
      </c>
      <c r="D93" s="4" t="s">
        <v>38</v>
      </c>
      <c r="E93" s="4" t="s">
        <v>9</v>
      </c>
      <c r="F93" s="4" t="s">
        <v>128</v>
      </c>
      <c r="G93" s="20">
        <v>43927</v>
      </c>
      <c r="H93" s="4"/>
      <c r="I93" s="4">
        <v>10968</v>
      </c>
      <c r="J93" s="4" t="s">
        <v>270</v>
      </c>
      <c r="K93" s="4" t="s">
        <v>269</v>
      </c>
      <c r="L93" s="4"/>
      <c r="M93" s="19">
        <v>105</v>
      </c>
    </row>
    <row r="94" spans="1:13" x14ac:dyDescent="0.25">
      <c r="A94" s="4" t="s">
        <v>10</v>
      </c>
      <c r="B94" s="4" t="s">
        <v>11</v>
      </c>
      <c r="C94" s="4" t="s">
        <v>37</v>
      </c>
      <c r="D94" s="4" t="s">
        <v>38</v>
      </c>
      <c r="E94" s="4" t="s">
        <v>9</v>
      </c>
      <c r="F94" s="4" t="s">
        <v>128</v>
      </c>
      <c r="G94" s="20">
        <v>43843</v>
      </c>
      <c r="H94" s="4"/>
      <c r="I94" s="4">
        <v>10589</v>
      </c>
      <c r="J94" s="4" t="s">
        <v>268</v>
      </c>
      <c r="K94" s="4" t="s">
        <v>267</v>
      </c>
      <c r="L94" s="4"/>
      <c r="M94" s="19">
        <v>100</v>
      </c>
    </row>
    <row r="95" spans="1:13" x14ac:dyDescent="0.25">
      <c r="A95" s="4" t="s">
        <v>10</v>
      </c>
      <c r="B95" s="4" t="s">
        <v>11</v>
      </c>
      <c r="C95" s="4" t="s">
        <v>37</v>
      </c>
      <c r="D95" s="4" t="s">
        <v>38</v>
      </c>
      <c r="E95" s="4" t="s">
        <v>9</v>
      </c>
      <c r="F95" s="4" t="s">
        <v>128</v>
      </c>
      <c r="G95" s="20">
        <v>43894</v>
      </c>
      <c r="H95" s="4"/>
      <c r="I95" s="4">
        <v>10784</v>
      </c>
      <c r="J95" s="4" t="s">
        <v>266</v>
      </c>
      <c r="K95" s="4" t="s">
        <v>265</v>
      </c>
      <c r="L95" s="4"/>
      <c r="M95" s="19">
        <v>94</v>
      </c>
    </row>
    <row r="96" spans="1:13" x14ac:dyDescent="0.25">
      <c r="A96" s="4" t="s">
        <v>10</v>
      </c>
      <c r="B96" s="4" t="s">
        <v>11</v>
      </c>
      <c r="C96" s="4" t="s">
        <v>37</v>
      </c>
      <c r="D96" s="4" t="s">
        <v>38</v>
      </c>
      <c r="E96" s="4" t="s">
        <v>9</v>
      </c>
      <c r="F96" s="4" t="s">
        <v>128</v>
      </c>
      <c r="G96" s="20">
        <v>43840</v>
      </c>
      <c r="H96" s="4"/>
      <c r="I96" s="4">
        <v>10583</v>
      </c>
      <c r="J96" s="4" t="s">
        <v>264</v>
      </c>
      <c r="K96" s="4" t="s">
        <v>263</v>
      </c>
      <c r="L96" s="4"/>
      <c r="M96" s="19">
        <v>91</v>
      </c>
    </row>
    <row r="97" spans="1:13" x14ac:dyDescent="0.25">
      <c r="A97" s="4" t="s">
        <v>10</v>
      </c>
      <c r="B97" s="4" t="s">
        <v>11</v>
      </c>
      <c r="C97" s="4" t="s">
        <v>37</v>
      </c>
      <c r="D97" s="4" t="s">
        <v>38</v>
      </c>
      <c r="E97" s="4" t="s">
        <v>9</v>
      </c>
      <c r="F97" s="4" t="s">
        <v>128</v>
      </c>
      <c r="G97" s="20">
        <v>43948</v>
      </c>
      <c r="H97" s="4"/>
      <c r="I97" s="4">
        <v>11031</v>
      </c>
      <c r="J97" s="4" t="s">
        <v>262</v>
      </c>
      <c r="K97" s="4" t="s">
        <v>261</v>
      </c>
      <c r="L97" s="4"/>
      <c r="M97" s="19">
        <v>90</v>
      </c>
    </row>
    <row r="98" spans="1:13" x14ac:dyDescent="0.25">
      <c r="A98" s="4" t="s">
        <v>10</v>
      </c>
      <c r="B98" s="4" t="s">
        <v>11</v>
      </c>
      <c r="C98" s="4" t="s">
        <v>37</v>
      </c>
      <c r="D98" s="4" t="s">
        <v>38</v>
      </c>
      <c r="E98" s="4" t="s">
        <v>9</v>
      </c>
      <c r="F98" s="4" t="s">
        <v>128</v>
      </c>
      <c r="G98" s="20">
        <v>43760</v>
      </c>
      <c r="H98" s="4"/>
      <c r="I98" s="4">
        <v>10410</v>
      </c>
      <c r="J98" s="4" t="s">
        <v>260</v>
      </c>
      <c r="K98" s="4" t="s">
        <v>259</v>
      </c>
      <c r="L98" s="4"/>
      <c r="M98" s="19">
        <v>84</v>
      </c>
    </row>
    <row r="99" spans="1:13" x14ac:dyDescent="0.25">
      <c r="A99" s="4" t="s">
        <v>10</v>
      </c>
      <c r="B99" s="4" t="s">
        <v>11</v>
      </c>
      <c r="C99" s="4" t="s">
        <v>37</v>
      </c>
      <c r="D99" s="4" t="s">
        <v>38</v>
      </c>
      <c r="E99" s="4" t="s">
        <v>9</v>
      </c>
      <c r="F99" s="4" t="s">
        <v>128</v>
      </c>
      <c r="G99" s="20">
        <v>43768</v>
      </c>
      <c r="H99" s="4"/>
      <c r="I99" s="4">
        <v>10443</v>
      </c>
      <c r="J99" s="4" t="s">
        <v>250</v>
      </c>
      <c r="K99" s="4" t="s">
        <v>258</v>
      </c>
      <c r="L99" s="4"/>
      <c r="M99" s="19">
        <v>84</v>
      </c>
    </row>
    <row r="100" spans="1:13" x14ac:dyDescent="0.25">
      <c r="A100" s="4" t="s">
        <v>10</v>
      </c>
      <c r="B100" s="4" t="s">
        <v>11</v>
      </c>
      <c r="C100" s="4" t="s">
        <v>37</v>
      </c>
      <c r="D100" s="4" t="s">
        <v>38</v>
      </c>
      <c r="E100" s="4" t="s">
        <v>9</v>
      </c>
      <c r="F100" s="4" t="s">
        <v>128</v>
      </c>
      <c r="G100" s="20">
        <v>43833</v>
      </c>
      <c r="H100" s="4"/>
      <c r="I100" s="4">
        <v>10559</v>
      </c>
      <c r="J100" s="4" t="s">
        <v>134</v>
      </c>
      <c r="K100" s="4" t="s">
        <v>257</v>
      </c>
      <c r="L100" s="4"/>
      <c r="M100" s="19">
        <v>84</v>
      </c>
    </row>
    <row r="101" spans="1:13" x14ac:dyDescent="0.25">
      <c r="A101" s="4" t="s">
        <v>10</v>
      </c>
      <c r="B101" s="4" t="s">
        <v>11</v>
      </c>
      <c r="C101" s="4" t="s">
        <v>37</v>
      </c>
      <c r="D101" s="4" t="s">
        <v>38</v>
      </c>
      <c r="E101" s="4" t="s">
        <v>9</v>
      </c>
      <c r="F101" s="4" t="s">
        <v>128</v>
      </c>
      <c r="G101" s="20">
        <v>43851</v>
      </c>
      <c r="H101" s="4"/>
      <c r="I101" s="4">
        <v>10617</v>
      </c>
      <c r="J101" s="4" t="s">
        <v>256</v>
      </c>
      <c r="K101" s="4" t="s">
        <v>255</v>
      </c>
      <c r="L101" s="4"/>
      <c r="M101" s="19">
        <v>84</v>
      </c>
    </row>
    <row r="102" spans="1:13" x14ac:dyDescent="0.25">
      <c r="A102" s="4" t="s">
        <v>10</v>
      </c>
      <c r="B102" s="4" t="s">
        <v>11</v>
      </c>
      <c r="C102" s="4" t="s">
        <v>37</v>
      </c>
      <c r="D102" s="4" t="s">
        <v>38</v>
      </c>
      <c r="E102" s="4" t="s">
        <v>9</v>
      </c>
      <c r="F102" s="4" t="s">
        <v>128</v>
      </c>
      <c r="G102" s="20">
        <v>43861</v>
      </c>
      <c r="H102" s="4"/>
      <c r="I102" s="4">
        <v>10660</v>
      </c>
      <c r="J102" s="4" t="s">
        <v>254</v>
      </c>
      <c r="K102" s="4" t="s">
        <v>253</v>
      </c>
      <c r="L102" s="4"/>
      <c r="M102" s="19">
        <v>84</v>
      </c>
    </row>
    <row r="103" spans="1:13" x14ac:dyDescent="0.25">
      <c r="A103" s="4" t="s">
        <v>10</v>
      </c>
      <c r="B103" s="4" t="s">
        <v>11</v>
      </c>
      <c r="C103" s="4" t="s">
        <v>37</v>
      </c>
      <c r="D103" s="4" t="s">
        <v>38</v>
      </c>
      <c r="E103" s="4" t="s">
        <v>9</v>
      </c>
      <c r="F103" s="4" t="s">
        <v>128</v>
      </c>
      <c r="G103" s="20">
        <v>43866</v>
      </c>
      <c r="H103" s="4"/>
      <c r="I103" s="4">
        <v>10675</v>
      </c>
      <c r="J103" s="4" t="s">
        <v>252</v>
      </c>
      <c r="K103" s="4" t="s">
        <v>251</v>
      </c>
      <c r="L103" s="4"/>
      <c r="M103" s="19">
        <v>84</v>
      </c>
    </row>
    <row r="104" spans="1:13" x14ac:dyDescent="0.25">
      <c r="A104" s="4" t="s">
        <v>10</v>
      </c>
      <c r="B104" s="4" t="s">
        <v>11</v>
      </c>
      <c r="C104" s="4" t="s">
        <v>37</v>
      </c>
      <c r="D104" s="4" t="s">
        <v>38</v>
      </c>
      <c r="E104" s="4" t="s">
        <v>9</v>
      </c>
      <c r="F104" s="4" t="s">
        <v>128</v>
      </c>
      <c r="G104" s="20">
        <v>43873</v>
      </c>
      <c r="H104" s="4"/>
      <c r="I104" s="4">
        <v>10701</v>
      </c>
      <c r="J104" s="4" t="s">
        <v>250</v>
      </c>
      <c r="K104" s="4"/>
      <c r="L104" s="4"/>
      <c r="M104" s="19">
        <v>84</v>
      </c>
    </row>
    <row r="105" spans="1:13" x14ac:dyDescent="0.25">
      <c r="A105" s="4" t="s">
        <v>10</v>
      </c>
      <c r="B105" s="4" t="s">
        <v>11</v>
      </c>
      <c r="C105" s="4" t="s">
        <v>37</v>
      </c>
      <c r="D105" s="4" t="s">
        <v>38</v>
      </c>
      <c r="E105" s="4" t="s">
        <v>9</v>
      </c>
      <c r="F105" s="4" t="s">
        <v>128</v>
      </c>
      <c r="G105" s="20">
        <v>43648</v>
      </c>
      <c r="H105" s="4"/>
      <c r="I105" s="4">
        <v>10198</v>
      </c>
      <c r="J105" s="4" t="s">
        <v>249</v>
      </c>
      <c r="K105" s="4" t="s">
        <v>248</v>
      </c>
      <c r="L105" s="4"/>
      <c r="M105" s="19">
        <v>80</v>
      </c>
    </row>
    <row r="106" spans="1:13" x14ac:dyDescent="0.25">
      <c r="A106" s="4" t="s">
        <v>10</v>
      </c>
      <c r="B106" s="4" t="s">
        <v>11</v>
      </c>
      <c r="C106" s="4" t="s">
        <v>37</v>
      </c>
      <c r="D106" s="4" t="s">
        <v>38</v>
      </c>
      <c r="E106" s="4" t="s">
        <v>9</v>
      </c>
      <c r="F106" s="4" t="s">
        <v>128</v>
      </c>
      <c r="G106" s="20">
        <v>43675</v>
      </c>
      <c r="H106" s="4"/>
      <c r="I106" s="4">
        <v>10251</v>
      </c>
      <c r="J106" s="4" t="s">
        <v>247</v>
      </c>
      <c r="K106" s="4" t="s">
        <v>246</v>
      </c>
      <c r="L106" s="4"/>
      <c r="M106" s="19">
        <v>80</v>
      </c>
    </row>
    <row r="107" spans="1:13" x14ac:dyDescent="0.25">
      <c r="A107" s="4" t="s">
        <v>10</v>
      </c>
      <c r="B107" s="4" t="s">
        <v>11</v>
      </c>
      <c r="C107" s="4" t="s">
        <v>37</v>
      </c>
      <c r="D107" s="4" t="s">
        <v>38</v>
      </c>
      <c r="E107" s="4" t="s">
        <v>9</v>
      </c>
      <c r="F107" s="4" t="s">
        <v>128</v>
      </c>
      <c r="G107" s="20">
        <v>43732</v>
      </c>
      <c r="H107" s="4"/>
      <c r="I107" s="4">
        <v>10351</v>
      </c>
      <c r="J107" s="4" t="s">
        <v>200</v>
      </c>
      <c r="K107" s="4" t="s">
        <v>245</v>
      </c>
      <c r="L107" s="4"/>
      <c r="M107" s="19">
        <v>80</v>
      </c>
    </row>
    <row r="108" spans="1:13" x14ac:dyDescent="0.25">
      <c r="A108" s="4" t="s">
        <v>10</v>
      </c>
      <c r="B108" s="4" t="s">
        <v>11</v>
      </c>
      <c r="C108" s="4" t="s">
        <v>37</v>
      </c>
      <c r="D108" s="4" t="s">
        <v>38</v>
      </c>
      <c r="E108" s="4" t="s">
        <v>9</v>
      </c>
      <c r="F108" s="4" t="s">
        <v>128</v>
      </c>
      <c r="G108" s="20">
        <v>43759</v>
      </c>
      <c r="H108" s="4"/>
      <c r="I108" s="4">
        <v>10409</v>
      </c>
      <c r="J108" s="4" t="s">
        <v>244</v>
      </c>
      <c r="K108" s="4" t="s">
        <v>243</v>
      </c>
      <c r="L108" s="4"/>
      <c r="M108" s="19">
        <v>80</v>
      </c>
    </row>
    <row r="109" spans="1:13" x14ac:dyDescent="0.25">
      <c r="A109" s="4" t="s">
        <v>10</v>
      </c>
      <c r="B109" s="4" t="s">
        <v>11</v>
      </c>
      <c r="C109" s="4" t="s">
        <v>37</v>
      </c>
      <c r="D109" s="4" t="s">
        <v>38</v>
      </c>
      <c r="E109" s="4" t="s">
        <v>9</v>
      </c>
      <c r="F109" s="4" t="s">
        <v>128</v>
      </c>
      <c r="G109" s="20">
        <v>43760</v>
      </c>
      <c r="H109" s="4"/>
      <c r="I109" s="4">
        <v>10419</v>
      </c>
      <c r="J109" s="4" t="s">
        <v>217</v>
      </c>
      <c r="K109" s="4" t="s">
        <v>242</v>
      </c>
      <c r="L109" s="4"/>
      <c r="M109" s="19">
        <v>80</v>
      </c>
    </row>
    <row r="110" spans="1:13" x14ac:dyDescent="0.25">
      <c r="A110" s="4" t="s">
        <v>10</v>
      </c>
      <c r="B110" s="4" t="s">
        <v>11</v>
      </c>
      <c r="C110" s="4" t="s">
        <v>37</v>
      </c>
      <c r="D110" s="4" t="s">
        <v>38</v>
      </c>
      <c r="E110" s="4" t="s">
        <v>9</v>
      </c>
      <c r="F110" s="4" t="s">
        <v>128</v>
      </c>
      <c r="G110" s="20">
        <v>43760</v>
      </c>
      <c r="H110" s="4"/>
      <c r="I110" s="4">
        <v>10411</v>
      </c>
      <c r="J110" s="4" t="s">
        <v>132</v>
      </c>
      <c r="K110" s="4" t="s">
        <v>131</v>
      </c>
      <c r="L110" s="4"/>
      <c r="M110" s="19">
        <v>80</v>
      </c>
    </row>
    <row r="111" spans="1:13" x14ac:dyDescent="0.25">
      <c r="A111" s="4" t="s">
        <v>10</v>
      </c>
      <c r="B111" s="4" t="s">
        <v>11</v>
      </c>
      <c r="C111" s="4" t="s">
        <v>37</v>
      </c>
      <c r="D111" s="4" t="s">
        <v>38</v>
      </c>
      <c r="E111" s="4" t="s">
        <v>9</v>
      </c>
      <c r="F111" s="4" t="s">
        <v>128</v>
      </c>
      <c r="G111" s="20">
        <v>43763</v>
      </c>
      <c r="H111" s="4"/>
      <c r="I111" s="4">
        <v>10432</v>
      </c>
      <c r="J111" s="4" t="s">
        <v>241</v>
      </c>
      <c r="K111" s="4" t="s">
        <v>240</v>
      </c>
      <c r="L111" s="4"/>
      <c r="M111" s="19">
        <v>80</v>
      </c>
    </row>
    <row r="112" spans="1:13" x14ac:dyDescent="0.25">
      <c r="A112" s="4" t="s">
        <v>10</v>
      </c>
      <c r="B112" s="4" t="s">
        <v>11</v>
      </c>
      <c r="C112" s="4" t="s">
        <v>37</v>
      </c>
      <c r="D112" s="4" t="s">
        <v>38</v>
      </c>
      <c r="E112" s="4" t="s">
        <v>9</v>
      </c>
      <c r="F112" s="4" t="s">
        <v>128</v>
      </c>
      <c r="G112" s="20">
        <v>43763</v>
      </c>
      <c r="H112" s="4"/>
      <c r="I112" s="4">
        <v>10433</v>
      </c>
      <c r="J112" s="4" t="s">
        <v>239</v>
      </c>
      <c r="K112" s="4" t="s">
        <v>238</v>
      </c>
      <c r="L112" s="4"/>
      <c r="M112" s="19">
        <v>80</v>
      </c>
    </row>
    <row r="113" spans="1:13" x14ac:dyDescent="0.25">
      <c r="A113" s="4" t="s">
        <v>10</v>
      </c>
      <c r="B113" s="4" t="s">
        <v>11</v>
      </c>
      <c r="C113" s="4" t="s">
        <v>37</v>
      </c>
      <c r="D113" s="4" t="s">
        <v>38</v>
      </c>
      <c r="E113" s="4" t="s">
        <v>9</v>
      </c>
      <c r="F113" s="4" t="s">
        <v>128</v>
      </c>
      <c r="G113" s="20">
        <v>43763</v>
      </c>
      <c r="H113" s="4"/>
      <c r="I113" s="4">
        <v>10438</v>
      </c>
      <c r="J113" s="4" t="s">
        <v>237</v>
      </c>
      <c r="K113" s="4" t="s">
        <v>236</v>
      </c>
      <c r="L113" s="4"/>
      <c r="M113" s="19">
        <v>80</v>
      </c>
    </row>
    <row r="114" spans="1:13" x14ac:dyDescent="0.25">
      <c r="A114" s="4" t="s">
        <v>10</v>
      </c>
      <c r="B114" s="4" t="s">
        <v>11</v>
      </c>
      <c r="C114" s="4" t="s">
        <v>37</v>
      </c>
      <c r="D114" s="4" t="s">
        <v>38</v>
      </c>
      <c r="E114" s="4" t="s">
        <v>9</v>
      </c>
      <c r="F114" s="4" t="s">
        <v>128</v>
      </c>
      <c r="G114" s="20">
        <v>43777</v>
      </c>
      <c r="H114" s="4"/>
      <c r="I114" s="4">
        <v>10479</v>
      </c>
      <c r="J114" s="4" t="s">
        <v>235</v>
      </c>
      <c r="K114" s="4" t="s">
        <v>234</v>
      </c>
      <c r="L114" s="4"/>
      <c r="M114" s="19">
        <v>80</v>
      </c>
    </row>
    <row r="115" spans="1:13" x14ac:dyDescent="0.25">
      <c r="A115" s="4" t="s">
        <v>10</v>
      </c>
      <c r="B115" s="4" t="s">
        <v>11</v>
      </c>
      <c r="C115" s="4" t="s">
        <v>37</v>
      </c>
      <c r="D115" s="4" t="s">
        <v>38</v>
      </c>
      <c r="E115" s="4" t="s">
        <v>9</v>
      </c>
      <c r="F115" s="4" t="s">
        <v>128</v>
      </c>
      <c r="G115" s="20">
        <v>43833</v>
      </c>
      <c r="H115" s="4"/>
      <c r="I115" s="4">
        <v>10560</v>
      </c>
      <c r="J115" s="4" t="s">
        <v>132</v>
      </c>
      <c r="K115" s="4" t="s">
        <v>233</v>
      </c>
      <c r="L115" s="4"/>
      <c r="M115" s="19">
        <v>80</v>
      </c>
    </row>
    <row r="116" spans="1:13" x14ac:dyDescent="0.25">
      <c r="A116" s="4" t="s">
        <v>10</v>
      </c>
      <c r="B116" s="4" t="s">
        <v>11</v>
      </c>
      <c r="C116" s="4" t="s">
        <v>37</v>
      </c>
      <c r="D116" s="4" t="s">
        <v>38</v>
      </c>
      <c r="E116" s="4" t="s">
        <v>9</v>
      </c>
      <c r="F116" s="4" t="s">
        <v>128</v>
      </c>
      <c r="G116" s="20">
        <v>43833</v>
      </c>
      <c r="H116" s="4"/>
      <c r="I116" s="4">
        <v>10557</v>
      </c>
      <c r="J116" s="4" t="s">
        <v>232</v>
      </c>
      <c r="K116" s="4" t="s">
        <v>231</v>
      </c>
      <c r="L116" s="4"/>
      <c r="M116" s="19">
        <v>80</v>
      </c>
    </row>
    <row r="117" spans="1:13" x14ac:dyDescent="0.25">
      <c r="A117" s="4" t="s">
        <v>10</v>
      </c>
      <c r="B117" s="4" t="s">
        <v>11</v>
      </c>
      <c r="C117" s="4" t="s">
        <v>37</v>
      </c>
      <c r="D117" s="4" t="s">
        <v>38</v>
      </c>
      <c r="E117" s="4" t="s">
        <v>9</v>
      </c>
      <c r="F117" s="4" t="s">
        <v>128</v>
      </c>
      <c r="G117" s="20">
        <v>43839</v>
      </c>
      <c r="H117" s="4"/>
      <c r="I117" s="4">
        <v>10579</v>
      </c>
      <c r="J117" s="4" t="s">
        <v>230</v>
      </c>
      <c r="K117" s="4" t="s">
        <v>229</v>
      </c>
      <c r="L117" s="4"/>
      <c r="M117" s="19">
        <v>80</v>
      </c>
    </row>
    <row r="118" spans="1:13" x14ac:dyDescent="0.25">
      <c r="A118" s="4" t="s">
        <v>10</v>
      </c>
      <c r="B118" s="4" t="s">
        <v>11</v>
      </c>
      <c r="C118" s="4" t="s">
        <v>37</v>
      </c>
      <c r="D118" s="4" t="s">
        <v>38</v>
      </c>
      <c r="E118" s="4" t="s">
        <v>9</v>
      </c>
      <c r="F118" s="4" t="s">
        <v>128</v>
      </c>
      <c r="G118" s="20">
        <v>43843</v>
      </c>
      <c r="H118" s="4"/>
      <c r="I118" s="4">
        <v>10592</v>
      </c>
      <c r="J118" s="4" t="s">
        <v>228</v>
      </c>
      <c r="K118" s="4" t="s">
        <v>227</v>
      </c>
      <c r="L118" s="4"/>
      <c r="M118" s="19">
        <v>80</v>
      </c>
    </row>
    <row r="119" spans="1:13" x14ac:dyDescent="0.25">
      <c r="A119" s="4" t="s">
        <v>10</v>
      </c>
      <c r="B119" s="4" t="s">
        <v>11</v>
      </c>
      <c r="C119" s="4" t="s">
        <v>37</v>
      </c>
      <c r="D119" s="4" t="s">
        <v>38</v>
      </c>
      <c r="E119" s="4" t="s">
        <v>9</v>
      </c>
      <c r="F119" s="4" t="s">
        <v>128</v>
      </c>
      <c r="G119" s="20">
        <v>43843</v>
      </c>
      <c r="H119" s="4"/>
      <c r="I119" s="4">
        <v>10587</v>
      </c>
      <c r="J119" s="4" t="s">
        <v>226</v>
      </c>
      <c r="K119" s="4" t="s">
        <v>225</v>
      </c>
      <c r="L119" s="4"/>
      <c r="M119" s="19">
        <v>80</v>
      </c>
    </row>
    <row r="120" spans="1:13" x14ac:dyDescent="0.25">
      <c r="A120" s="4" t="s">
        <v>10</v>
      </c>
      <c r="B120" s="4" t="s">
        <v>11</v>
      </c>
      <c r="C120" s="4" t="s">
        <v>37</v>
      </c>
      <c r="D120" s="4" t="s">
        <v>38</v>
      </c>
      <c r="E120" s="4" t="s">
        <v>9</v>
      </c>
      <c r="F120" s="4" t="s">
        <v>128</v>
      </c>
      <c r="G120" s="20">
        <v>43844</v>
      </c>
      <c r="H120" s="4"/>
      <c r="I120" s="4">
        <v>10599</v>
      </c>
      <c r="J120" s="4" t="s">
        <v>224</v>
      </c>
      <c r="K120" s="4" t="s">
        <v>223</v>
      </c>
      <c r="L120" s="4"/>
      <c r="M120" s="19">
        <v>80</v>
      </c>
    </row>
    <row r="121" spans="1:13" x14ac:dyDescent="0.25">
      <c r="A121" s="4" t="s">
        <v>10</v>
      </c>
      <c r="B121" s="4" t="s">
        <v>11</v>
      </c>
      <c r="C121" s="4" t="s">
        <v>37</v>
      </c>
      <c r="D121" s="4" t="s">
        <v>38</v>
      </c>
      <c r="E121" s="4" t="s">
        <v>9</v>
      </c>
      <c r="F121" s="4" t="s">
        <v>128</v>
      </c>
      <c r="G121" s="20">
        <v>43846</v>
      </c>
      <c r="H121" s="4"/>
      <c r="I121" s="4">
        <v>10612</v>
      </c>
      <c r="J121" s="4" t="s">
        <v>127</v>
      </c>
      <c r="K121" s="4" t="s">
        <v>222</v>
      </c>
      <c r="L121" s="4"/>
      <c r="M121" s="19">
        <v>80</v>
      </c>
    </row>
    <row r="122" spans="1:13" x14ac:dyDescent="0.25">
      <c r="A122" s="4" t="s">
        <v>10</v>
      </c>
      <c r="B122" s="4" t="s">
        <v>11</v>
      </c>
      <c r="C122" s="4" t="s">
        <v>37</v>
      </c>
      <c r="D122" s="4" t="s">
        <v>38</v>
      </c>
      <c r="E122" s="4" t="s">
        <v>9</v>
      </c>
      <c r="F122" s="4" t="s">
        <v>128</v>
      </c>
      <c r="G122" s="20">
        <v>43857</v>
      </c>
      <c r="H122" s="4"/>
      <c r="I122" s="4">
        <v>10635</v>
      </c>
      <c r="J122" s="4" t="s">
        <v>221</v>
      </c>
      <c r="K122" s="4" t="s">
        <v>220</v>
      </c>
      <c r="L122" s="4"/>
      <c r="M122" s="19">
        <v>80</v>
      </c>
    </row>
    <row r="123" spans="1:13" x14ac:dyDescent="0.25">
      <c r="A123" s="4" t="s">
        <v>10</v>
      </c>
      <c r="B123" s="4" t="s">
        <v>11</v>
      </c>
      <c r="C123" s="4" t="s">
        <v>37</v>
      </c>
      <c r="D123" s="4" t="s">
        <v>38</v>
      </c>
      <c r="E123" s="4" t="s">
        <v>9</v>
      </c>
      <c r="F123" s="4" t="s">
        <v>128</v>
      </c>
      <c r="G123" s="20">
        <v>43860</v>
      </c>
      <c r="H123" s="4"/>
      <c r="I123" s="4">
        <v>10656</v>
      </c>
      <c r="J123" s="4" t="s">
        <v>219</v>
      </c>
      <c r="K123" s="4" t="s">
        <v>218</v>
      </c>
      <c r="L123" s="4"/>
      <c r="M123" s="19">
        <v>80</v>
      </c>
    </row>
    <row r="124" spans="1:13" x14ac:dyDescent="0.25">
      <c r="A124" s="4" t="s">
        <v>10</v>
      </c>
      <c r="B124" s="4" t="s">
        <v>11</v>
      </c>
      <c r="C124" s="4" t="s">
        <v>37</v>
      </c>
      <c r="D124" s="4" t="s">
        <v>38</v>
      </c>
      <c r="E124" s="4" t="s">
        <v>9</v>
      </c>
      <c r="F124" s="4" t="s">
        <v>128</v>
      </c>
      <c r="G124" s="20">
        <v>43865</v>
      </c>
      <c r="H124" s="4"/>
      <c r="I124" s="4">
        <v>10666</v>
      </c>
      <c r="J124" s="4" t="s">
        <v>217</v>
      </c>
      <c r="K124" s="4" t="s">
        <v>216</v>
      </c>
      <c r="L124" s="4"/>
      <c r="M124" s="19">
        <v>80</v>
      </c>
    </row>
    <row r="125" spans="1:13" x14ac:dyDescent="0.25">
      <c r="A125" s="4" t="s">
        <v>10</v>
      </c>
      <c r="B125" s="4" t="s">
        <v>11</v>
      </c>
      <c r="C125" s="4" t="s">
        <v>37</v>
      </c>
      <c r="D125" s="4" t="s">
        <v>38</v>
      </c>
      <c r="E125" s="4" t="s">
        <v>9</v>
      </c>
      <c r="F125" s="4" t="s">
        <v>128</v>
      </c>
      <c r="G125" s="20">
        <v>43865</v>
      </c>
      <c r="H125" s="4"/>
      <c r="I125" s="4">
        <v>10667</v>
      </c>
      <c r="J125" s="4" t="s">
        <v>215</v>
      </c>
      <c r="K125" s="4" t="s">
        <v>214</v>
      </c>
      <c r="L125" s="4"/>
      <c r="M125" s="19">
        <v>80</v>
      </c>
    </row>
    <row r="126" spans="1:13" x14ac:dyDescent="0.25">
      <c r="A126" s="4" t="s">
        <v>10</v>
      </c>
      <c r="B126" s="4" t="s">
        <v>11</v>
      </c>
      <c r="C126" s="4" t="s">
        <v>37</v>
      </c>
      <c r="D126" s="4" t="s">
        <v>38</v>
      </c>
      <c r="E126" s="4" t="s">
        <v>9</v>
      </c>
      <c r="F126" s="4" t="s">
        <v>128</v>
      </c>
      <c r="G126" s="20">
        <v>43866</v>
      </c>
      <c r="H126" s="4"/>
      <c r="I126" s="4">
        <v>10673</v>
      </c>
      <c r="J126" s="4" t="s">
        <v>213</v>
      </c>
      <c r="K126" s="4" t="s">
        <v>212</v>
      </c>
      <c r="L126" s="4"/>
      <c r="M126" s="19">
        <v>80</v>
      </c>
    </row>
    <row r="127" spans="1:13" x14ac:dyDescent="0.25">
      <c r="A127" s="4" t="s">
        <v>10</v>
      </c>
      <c r="B127" s="4" t="s">
        <v>11</v>
      </c>
      <c r="C127" s="4" t="s">
        <v>37</v>
      </c>
      <c r="D127" s="4" t="s">
        <v>38</v>
      </c>
      <c r="E127" s="4" t="s">
        <v>9</v>
      </c>
      <c r="F127" s="4" t="s">
        <v>128</v>
      </c>
      <c r="G127" s="20">
        <v>43873</v>
      </c>
      <c r="H127" s="4"/>
      <c r="I127" s="4">
        <v>10702</v>
      </c>
      <c r="J127" s="4" t="s">
        <v>211</v>
      </c>
      <c r="K127" s="4" t="s">
        <v>210</v>
      </c>
      <c r="L127" s="4"/>
      <c r="M127" s="19">
        <v>80</v>
      </c>
    </row>
    <row r="128" spans="1:13" x14ac:dyDescent="0.25">
      <c r="A128" s="4" t="s">
        <v>10</v>
      </c>
      <c r="B128" s="4" t="s">
        <v>11</v>
      </c>
      <c r="C128" s="4" t="s">
        <v>37</v>
      </c>
      <c r="D128" s="4" t="s">
        <v>38</v>
      </c>
      <c r="E128" s="4" t="s">
        <v>9</v>
      </c>
      <c r="F128" s="4" t="s">
        <v>128</v>
      </c>
      <c r="G128" s="20">
        <v>43874</v>
      </c>
      <c r="H128" s="4"/>
      <c r="I128" s="4">
        <v>10706</v>
      </c>
      <c r="J128" s="4" t="s">
        <v>209</v>
      </c>
      <c r="K128" s="4" t="s">
        <v>208</v>
      </c>
      <c r="L128" s="4"/>
      <c r="M128" s="19">
        <v>80</v>
      </c>
    </row>
    <row r="129" spans="1:13" x14ac:dyDescent="0.25">
      <c r="A129" s="4" t="s">
        <v>10</v>
      </c>
      <c r="B129" s="4" t="s">
        <v>11</v>
      </c>
      <c r="C129" s="4" t="s">
        <v>37</v>
      </c>
      <c r="D129" s="4" t="s">
        <v>38</v>
      </c>
      <c r="E129" s="4" t="s">
        <v>9</v>
      </c>
      <c r="F129" s="4" t="s">
        <v>128</v>
      </c>
      <c r="G129" s="20">
        <v>43879</v>
      </c>
      <c r="H129" s="4"/>
      <c r="I129" s="4">
        <v>10718</v>
      </c>
      <c r="J129" s="4" t="s">
        <v>207</v>
      </c>
      <c r="K129" s="4" t="s">
        <v>206</v>
      </c>
      <c r="L129" s="4"/>
      <c r="M129" s="19">
        <v>80</v>
      </c>
    </row>
    <row r="130" spans="1:13" x14ac:dyDescent="0.25">
      <c r="A130" s="4" t="s">
        <v>10</v>
      </c>
      <c r="B130" s="4" t="s">
        <v>11</v>
      </c>
      <c r="C130" s="4" t="s">
        <v>37</v>
      </c>
      <c r="D130" s="4" t="s">
        <v>38</v>
      </c>
      <c r="E130" s="4" t="s">
        <v>9</v>
      </c>
      <c r="F130" s="4" t="s">
        <v>128</v>
      </c>
      <c r="G130" s="20">
        <v>43879</v>
      </c>
      <c r="H130" s="4"/>
      <c r="I130" s="4">
        <v>10720</v>
      </c>
      <c r="J130" s="4" t="s">
        <v>205</v>
      </c>
      <c r="K130" s="4" t="s">
        <v>204</v>
      </c>
      <c r="L130" s="4"/>
      <c r="M130" s="19">
        <v>80</v>
      </c>
    </row>
    <row r="131" spans="1:13" x14ac:dyDescent="0.25">
      <c r="A131" s="4" t="s">
        <v>10</v>
      </c>
      <c r="B131" s="4" t="s">
        <v>11</v>
      </c>
      <c r="C131" s="4" t="s">
        <v>37</v>
      </c>
      <c r="D131" s="4" t="s">
        <v>38</v>
      </c>
      <c r="E131" s="4" t="s">
        <v>9</v>
      </c>
      <c r="F131" s="4" t="s">
        <v>128</v>
      </c>
      <c r="G131" s="20">
        <v>43880</v>
      </c>
      <c r="H131" s="4"/>
      <c r="I131" s="4">
        <v>10726</v>
      </c>
      <c r="J131" s="4" t="s">
        <v>140</v>
      </c>
      <c r="K131" s="4" t="s">
        <v>203</v>
      </c>
      <c r="L131" s="4"/>
      <c r="M131" s="19">
        <v>80</v>
      </c>
    </row>
    <row r="132" spans="1:13" x14ac:dyDescent="0.25">
      <c r="A132" s="4" t="s">
        <v>10</v>
      </c>
      <c r="B132" s="4" t="s">
        <v>11</v>
      </c>
      <c r="C132" s="4" t="s">
        <v>37</v>
      </c>
      <c r="D132" s="4" t="s">
        <v>38</v>
      </c>
      <c r="E132" s="4" t="s">
        <v>9</v>
      </c>
      <c r="F132" s="4" t="s">
        <v>128</v>
      </c>
      <c r="G132" s="20">
        <v>43881</v>
      </c>
      <c r="H132" s="4"/>
      <c r="I132" s="4">
        <v>10742</v>
      </c>
      <c r="J132" s="4" t="s">
        <v>202</v>
      </c>
      <c r="K132" s="4" t="s">
        <v>201</v>
      </c>
      <c r="L132" s="4"/>
      <c r="M132" s="19">
        <v>80</v>
      </c>
    </row>
    <row r="133" spans="1:13" x14ac:dyDescent="0.25">
      <c r="A133" s="4" t="s">
        <v>10</v>
      </c>
      <c r="B133" s="4" t="s">
        <v>11</v>
      </c>
      <c r="C133" s="4" t="s">
        <v>37</v>
      </c>
      <c r="D133" s="4" t="s">
        <v>38</v>
      </c>
      <c r="E133" s="4" t="s">
        <v>9</v>
      </c>
      <c r="F133" s="4" t="s">
        <v>128</v>
      </c>
      <c r="G133" s="20">
        <v>43886</v>
      </c>
      <c r="H133" s="4"/>
      <c r="I133" s="4">
        <v>10754</v>
      </c>
      <c r="J133" s="4" t="s">
        <v>200</v>
      </c>
      <c r="K133" s="4" t="s">
        <v>199</v>
      </c>
      <c r="L133" s="4"/>
      <c r="M133" s="19">
        <v>80</v>
      </c>
    </row>
    <row r="134" spans="1:13" x14ac:dyDescent="0.25">
      <c r="A134" s="4" t="s">
        <v>10</v>
      </c>
      <c r="B134" s="4" t="s">
        <v>11</v>
      </c>
      <c r="C134" s="4" t="s">
        <v>37</v>
      </c>
      <c r="D134" s="4" t="s">
        <v>38</v>
      </c>
      <c r="E134" s="4" t="s">
        <v>9</v>
      </c>
      <c r="F134" s="4" t="s">
        <v>128</v>
      </c>
      <c r="G134" s="20">
        <v>43886</v>
      </c>
      <c r="H134" s="4"/>
      <c r="I134" s="4">
        <v>10750</v>
      </c>
      <c r="J134" s="4" t="s">
        <v>198</v>
      </c>
      <c r="K134" s="4" t="s">
        <v>197</v>
      </c>
      <c r="L134" s="4"/>
      <c r="M134" s="19">
        <v>80</v>
      </c>
    </row>
    <row r="135" spans="1:13" x14ac:dyDescent="0.25">
      <c r="A135" s="4" t="s">
        <v>10</v>
      </c>
      <c r="B135" s="4" t="s">
        <v>11</v>
      </c>
      <c r="C135" s="4" t="s">
        <v>37</v>
      </c>
      <c r="D135" s="4" t="s">
        <v>38</v>
      </c>
      <c r="E135" s="4" t="s">
        <v>9</v>
      </c>
      <c r="F135" s="4" t="s">
        <v>128</v>
      </c>
      <c r="G135" s="20">
        <v>43889</v>
      </c>
      <c r="H135" s="4"/>
      <c r="I135" s="4">
        <v>10759</v>
      </c>
      <c r="J135" s="4" t="s">
        <v>196</v>
      </c>
      <c r="K135" s="4" t="s">
        <v>195</v>
      </c>
      <c r="L135" s="4"/>
      <c r="M135" s="19">
        <v>80</v>
      </c>
    </row>
    <row r="136" spans="1:13" x14ac:dyDescent="0.25">
      <c r="A136" s="4" t="s">
        <v>10</v>
      </c>
      <c r="B136" s="4" t="s">
        <v>11</v>
      </c>
      <c r="C136" s="4" t="s">
        <v>37</v>
      </c>
      <c r="D136" s="4" t="s">
        <v>38</v>
      </c>
      <c r="E136" s="4" t="s">
        <v>9</v>
      </c>
      <c r="F136" s="4" t="s">
        <v>128</v>
      </c>
      <c r="G136" s="20">
        <v>43892</v>
      </c>
      <c r="H136" s="4"/>
      <c r="I136" s="4">
        <v>10763</v>
      </c>
      <c r="J136" s="4" t="s">
        <v>194</v>
      </c>
      <c r="K136" s="4" t="s">
        <v>193</v>
      </c>
      <c r="L136" s="4"/>
      <c r="M136" s="19">
        <v>80</v>
      </c>
    </row>
    <row r="137" spans="1:13" x14ac:dyDescent="0.25">
      <c r="A137" s="4" t="s">
        <v>10</v>
      </c>
      <c r="B137" s="4" t="s">
        <v>11</v>
      </c>
      <c r="C137" s="4" t="s">
        <v>37</v>
      </c>
      <c r="D137" s="4" t="s">
        <v>38</v>
      </c>
      <c r="E137" s="4" t="s">
        <v>9</v>
      </c>
      <c r="F137" s="4" t="s">
        <v>128</v>
      </c>
      <c r="G137" s="20">
        <v>43893</v>
      </c>
      <c r="H137" s="4"/>
      <c r="I137" s="4">
        <v>10766</v>
      </c>
      <c r="J137" s="4" t="s">
        <v>192</v>
      </c>
      <c r="K137" s="4" t="s">
        <v>191</v>
      </c>
      <c r="L137" s="4"/>
      <c r="M137" s="19">
        <v>80</v>
      </c>
    </row>
    <row r="138" spans="1:13" x14ac:dyDescent="0.25">
      <c r="A138" s="4" t="s">
        <v>10</v>
      </c>
      <c r="B138" s="4" t="s">
        <v>11</v>
      </c>
      <c r="C138" s="4" t="s">
        <v>37</v>
      </c>
      <c r="D138" s="4" t="s">
        <v>38</v>
      </c>
      <c r="E138" s="4" t="s">
        <v>9</v>
      </c>
      <c r="F138" s="4" t="s">
        <v>128</v>
      </c>
      <c r="G138" s="20">
        <v>43893</v>
      </c>
      <c r="H138" s="4"/>
      <c r="I138" s="4">
        <v>10776</v>
      </c>
      <c r="J138" s="4" t="s">
        <v>190</v>
      </c>
      <c r="K138" s="4" t="s">
        <v>189</v>
      </c>
      <c r="L138" s="4"/>
      <c r="M138" s="19">
        <v>80</v>
      </c>
    </row>
    <row r="139" spans="1:13" x14ac:dyDescent="0.25">
      <c r="A139" s="4" t="s">
        <v>10</v>
      </c>
      <c r="B139" s="4" t="s">
        <v>11</v>
      </c>
      <c r="C139" s="4" t="s">
        <v>37</v>
      </c>
      <c r="D139" s="4" t="s">
        <v>38</v>
      </c>
      <c r="E139" s="4" t="s">
        <v>9</v>
      </c>
      <c r="F139" s="4" t="s">
        <v>128</v>
      </c>
      <c r="G139" s="20">
        <v>43894</v>
      </c>
      <c r="H139" s="4"/>
      <c r="I139" s="4">
        <v>10788</v>
      </c>
      <c r="J139" s="4" t="s">
        <v>188</v>
      </c>
      <c r="K139" s="4" t="s">
        <v>187</v>
      </c>
      <c r="L139" s="4"/>
      <c r="M139" s="19">
        <v>80</v>
      </c>
    </row>
    <row r="140" spans="1:13" x14ac:dyDescent="0.25">
      <c r="A140" s="4" t="s">
        <v>10</v>
      </c>
      <c r="B140" s="4" t="s">
        <v>11</v>
      </c>
      <c r="C140" s="4" t="s">
        <v>37</v>
      </c>
      <c r="D140" s="4" t="s">
        <v>38</v>
      </c>
      <c r="E140" s="4" t="s">
        <v>9</v>
      </c>
      <c r="F140" s="4" t="s">
        <v>128</v>
      </c>
      <c r="G140" s="20">
        <v>43903</v>
      </c>
      <c r="H140" s="4"/>
      <c r="I140" s="4">
        <v>10823</v>
      </c>
      <c r="J140" s="4" t="s">
        <v>186</v>
      </c>
      <c r="K140" s="4" t="s">
        <v>185</v>
      </c>
      <c r="L140" s="4"/>
      <c r="M140" s="19">
        <v>80</v>
      </c>
    </row>
    <row r="141" spans="1:13" x14ac:dyDescent="0.25">
      <c r="A141" s="4" t="s">
        <v>10</v>
      </c>
      <c r="B141" s="4" t="s">
        <v>11</v>
      </c>
      <c r="C141" s="4" t="s">
        <v>37</v>
      </c>
      <c r="D141" s="4" t="s">
        <v>38</v>
      </c>
      <c r="E141" s="4" t="s">
        <v>9</v>
      </c>
      <c r="F141" s="4" t="s">
        <v>128</v>
      </c>
      <c r="G141" s="20">
        <v>43908</v>
      </c>
      <c r="H141" s="4"/>
      <c r="I141" s="4">
        <v>10861</v>
      </c>
      <c r="J141" s="4" t="s">
        <v>184</v>
      </c>
      <c r="K141" s="4" t="s">
        <v>183</v>
      </c>
      <c r="L141" s="4"/>
      <c r="M141" s="19">
        <v>80</v>
      </c>
    </row>
    <row r="142" spans="1:13" x14ac:dyDescent="0.25">
      <c r="A142" s="4" t="s">
        <v>10</v>
      </c>
      <c r="B142" s="4" t="s">
        <v>11</v>
      </c>
      <c r="C142" s="4" t="s">
        <v>37</v>
      </c>
      <c r="D142" s="4" t="s">
        <v>38</v>
      </c>
      <c r="E142" s="4" t="s">
        <v>9</v>
      </c>
      <c r="F142" s="4" t="s">
        <v>128</v>
      </c>
      <c r="G142" s="20">
        <v>43913</v>
      </c>
      <c r="H142" s="4"/>
      <c r="I142" s="4">
        <v>10890</v>
      </c>
      <c r="J142" s="4" t="s">
        <v>182</v>
      </c>
      <c r="K142" s="4" t="s">
        <v>181</v>
      </c>
      <c r="L142" s="4"/>
      <c r="M142" s="19">
        <v>80</v>
      </c>
    </row>
    <row r="143" spans="1:13" x14ac:dyDescent="0.25">
      <c r="A143" s="4" t="s">
        <v>10</v>
      </c>
      <c r="B143" s="4" t="s">
        <v>11</v>
      </c>
      <c r="C143" s="4" t="s">
        <v>37</v>
      </c>
      <c r="D143" s="4" t="s">
        <v>38</v>
      </c>
      <c r="E143" s="4" t="s">
        <v>9</v>
      </c>
      <c r="F143" s="4" t="s">
        <v>128</v>
      </c>
      <c r="G143" s="20">
        <v>43916</v>
      </c>
      <c r="H143" s="4"/>
      <c r="I143" s="4">
        <v>10917</v>
      </c>
      <c r="J143" s="4" t="s">
        <v>180</v>
      </c>
      <c r="K143" s="4" t="s">
        <v>179</v>
      </c>
      <c r="L143" s="4"/>
      <c r="M143" s="19">
        <v>80</v>
      </c>
    </row>
    <row r="144" spans="1:13" x14ac:dyDescent="0.25">
      <c r="A144" s="4" t="s">
        <v>10</v>
      </c>
      <c r="B144" s="4" t="s">
        <v>11</v>
      </c>
      <c r="C144" s="4" t="s">
        <v>37</v>
      </c>
      <c r="D144" s="4" t="s">
        <v>38</v>
      </c>
      <c r="E144" s="4" t="s">
        <v>9</v>
      </c>
      <c r="F144" s="4" t="s">
        <v>128</v>
      </c>
      <c r="G144" s="20">
        <v>43917</v>
      </c>
      <c r="H144" s="4"/>
      <c r="I144" s="4">
        <v>10926</v>
      </c>
      <c r="J144" s="4" t="s">
        <v>145</v>
      </c>
      <c r="K144" s="4" t="s">
        <v>178</v>
      </c>
      <c r="L144" s="4"/>
      <c r="M144" s="19">
        <v>80</v>
      </c>
    </row>
    <row r="145" spans="1:13" x14ac:dyDescent="0.25">
      <c r="A145" s="4" t="s">
        <v>10</v>
      </c>
      <c r="B145" s="4" t="s">
        <v>11</v>
      </c>
      <c r="C145" s="4" t="s">
        <v>37</v>
      </c>
      <c r="D145" s="4" t="s">
        <v>38</v>
      </c>
      <c r="E145" s="4" t="s">
        <v>9</v>
      </c>
      <c r="F145" s="4" t="s">
        <v>128</v>
      </c>
      <c r="G145" s="20">
        <v>43921</v>
      </c>
      <c r="H145" s="4"/>
      <c r="I145" s="4">
        <v>10945</v>
      </c>
      <c r="J145" s="4" t="s">
        <v>177</v>
      </c>
      <c r="K145" s="4" t="s">
        <v>176</v>
      </c>
      <c r="L145" s="4"/>
      <c r="M145" s="19">
        <v>80</v>
      </c>
    </row>
    <row r="146" spans="1:13" x14ac:dyDescent="0.25">
      <c r="A146" s="4" t="s">
        <v>10</v>
      </c>
      <c r="B146" s="4" t="s">
        <v>11</v>
      </c>
      <c r="C146" s="4" t="s">
        <v>37</v>
      </c>
      <c r="D146" s="4" t="s">
        <v>38</v>
      </c>
      <c r="E146" s="4" t="s">
        <v>9</v>
      </c>
      <c r="F146" s="4" t="s">
        <v>128</v>
      </c>
      <c r="G146" s="20">
        <v>43922</v>
      </c>
      <c r="H146" s="4"/>
      <c r="I146" s="4">
        <v>10951</v>
      </c>
      <c r="J146" s="4" t="s">
        <v>175</v>
      </c>
      <c r="K146" s="4" t="s">
        <v>174</v>
      </c>
      <c r="L146" s="4"/>
      <c r="M146" s="19">
        <v>80</v>
      </c>
    </row>
    <row r="147" spans="1:13" x14ac:dyDescent="0.25">
      <c r="A147" s="4" t="s">
        <v>10</v>
      </c>
      <c r="B147" s="4" t="s">
        <v>11</v>
      </c>
      <c r="C147" s="4" t="s">
        <v>37</v>
      </c>
      <c r="D147" s="4" t="s">
        <v>38</v>
      </c>
      <c r="E147" s="4" t="s">
        <v>9</v>
      </c>
      <c r="F147" s="4" t="s">
        <v>128</v>
      </c>
      <c r="G147" s="20">
        <v>43923</v>
      </c>
      <c r="H147" s="4"/>
      <c r="I147" s="4">
        <v>10959</v>
      </c>
      <c r="J147" s="4" t="s">
        <v>173</v>
      </c>
      <c r="K147" s="4" t="s">
        <v>172</v>
      </c>
      <c r="L147" s="4"/>
      <c r="M147" s="19">
        <v>80</v>
      </c>
    </row>
    <row r="148" spans="1:13" x14ac:dyDescent="0.25">
      <c r="A148" s="4" t="s">
        <v>10</v>
      </c>
      <c r="B148" s="4" t="s">
        <v>11</v>
      </c>
      <c r="C148" s="4" t="s">
        <v>37</v>
      </c>
      <c r="D148" s="4" t="s">
        <v>38</v>
      </c>
      <c r="E148" s="4" t="s">
        <v>9</v>
      </c>
      <c r="F148" s="4" t="s">
        <v>128</v>
      </c>
      <c r="G148" s="20">
        <v>43936</v>
      </c>
      <c r="H148" s="4"/>
      <c r="I148" s="4">
        <v>10998</v>
      </c>
      <c r="J148" s="4" t="s">
        <v>171</v>
      </c>
      <c r="K148" s="4" t="s">
        <v>170</v>
      </c>
      <c r="L148" s="4"/>
      <c r="M148" s="19">
        <v>80</v>
      </c>
    </row>
    <row r="149" spans="1:13" x14ac:dyDescent="0.25">
      <c r="A149" s="4" t="s">
        <v>10</v>
      </c>
      <c r="B149" s="4" t="s">
        <v>11</v>
      </c>
      <c r="C149" s="4" t="s">
        <v>37</v>
      </c>
      <c r="D149" s="4" t="s">
        <v>38</v>
      </c>
      <c r="E149" s="4" t="s">
        <v>9</v>
      </c>
      <c r="F149" s="4" t="s">
        <v>128</v>
      </c>
      <c r="G149" s="20">
        <v>43937</v>
      </c>
      <c r="H149" s="4"/>
      <c r="I149" s="4">
        <v>11004</v>
      </c>
      <c r="J149" s="4" t="s">
        <v>169</v>
      </c>
      <c r="K149" s="4" t="s">
        <v>168</v>
      </c>
      <c r="L149" s="4"/>
      <c r="M149" s="19">
        <v>80</v>
      </c>
    </row>
    <row r="150" spans="1:13" x14ac:dyDescent="0.25">
      <c r="A150" s="4" t="s">
        <v>10</v>
      </c>
      <c r="B150" s="4" t="s">
        <v>11</v>
      </c>
      <c r="C150" s="4" t="s">
        <v>37</v>
      </c>
      <c r="D150" s="4" t="s">
        <v>38</v>
      </c>
      <c r="E150" s="4" t="s">
        <v>9</v>
      </c>
      <c r="F150" s="4" t="s">
        <v>128</v>
      </c>
      <c r="G150" s="20">
        <v>43938</v>
      </c>
      <c r="H150" s="4"/>
      <c r="I150" s="4">
        <v>11015</v>
      </c>
      <c r="J150" s="4" t="s">
        <v>167</v>
      </c>
      <c r="K150" s="4" t="s">
        <v>166</v>
      </c>
      <c r="L150" s="4"/>
      <c r="M150" s="19">
        <v>80</v>
      </c>
    </row>
    <row r="151" spans="1:13" x14ac:dyDescent="0.25">
      <c r="A151" s="4" t="s">
        <v>10</v>
      </c>
      <c r="B151" s="4" t="s">
        <v>11</v>
      </c>
      <c r="C151" s="4" t="s">
        <v>37</v>
      </c>
      <c r="D151" s="4" t="s">
        <v>38</v>
      </c>
      <c r="E151" s="4" t="s">
        <v>9</v>
      </c>
      <c r="F151" s="4" t="s">
        <v>128</v>
      </c>
      <c r="G151" s="20">
        <v>43944</v>
      </c>
      <c r="H151" s="4"/>
      <c r="I151" s="4">
        <v>11027</v>
      </c>
      <c r="J151" s="4" t="s">
        <v>165</v>
      </c>
      <c r="K151" s="4" t="s">
        <v>164</v>
      </c>
      <c r="L151" s="4"/>
      <c r="M151" s="19">
        <v>80</v>
      </c>
    </row>
    <row r="152" spans="1:13" x14ac:dyDescent="0.25">
      <c r="A152" s="4" t="s">
        <v>10</v>
      </c>
      <c r="B152" s="4" t="s">
        <v>11</v>
      </c>
      <c r="C152" s="4" t="s">
        <v>37</v>
      </c>
      <c r="D152" s="4" t="s">
        <v>38</v>
      </c>
      <c r="E152" s="4" t="s">
        <v>9</v>
      </c>
      <c r="F152" s="4" t="s">
        <v>128</v>
      </c>
      <c r="G152" s="20">
        <v>43948</v>
      </c>
      <c r="H152" s="4"/>
      <c r="I152" s="4">
        <v>11030</v>
      </c>
      <c r="J152" s="4" t="s">
        <v>163</v>
      </c>
      <c r="K152" s="4" t="s">
        <v>162</v>
      </c>
      <c r="L152" s="4"/>
      <c r="M152" s="19">
        <v>80</v>
      </c>
    </row>
    <row r="153" spans="1:13" x14ac:dyDescent="0.25">
      <c r="A153" s="4" t="s">
        <v>10</v>
      </c>
      <c r="B153" s="4" t="s">
        <v>11</v>
      </c>
      <c r="C153" s="4" t="s">
        <v>37</v>
      </c>
      <c r="D153" s="4" t="s">
        <v>38</v>
      </c>
      <c r="E153" s="4" t="s">
        <v>9</v>
      </c>
      <c r="F153" s="4" t="s">
        <v>128</v>
      </c>
      <c r="G153" s="20">
        <v>43948</v>
      </c>
      <c r="H153" s="4"/>
      <c r="I153" s="4">
        <v>11037</v>
      </c>
      <c r="J153" s="4" t="s">
        <v>161</v>
      </c>
      <c r="K153" s="4" t="s">
        <v>160</v>
      </c>
      <c r="L153" s="4"/>
      <c r="M153" s="19">
        <v>80</v>
      </c>
    </row>
    <row r="154" spans="1:13" x14ac:dyDescent="0.25">
      <c r="A154" s="4" t="s">
        <v>10</v>
      </c>
      <c r="B154" s="4" t="s">
        <v>11</v>
      </c>
      <c r="C154" s="4" t="s">
        <v>37</v>
      </c>
      <c r="D154" s="4" t="s">
        <v>38</v>
      </c>
      <c r="E154" s="4" t="s">
        <v>9</v>
      </c>
      <c r="F154" s="4" t="s">
        <v>128</v>
      </c>
      <c r="G154" s="20">
        <v>43950</v>
      </c>
      <c r="H154" s="4"/>
      <c r="I154" s="4">
        <v>11044</v>
      </c>
      <c r="J154" s="4" t="s">
        <v>159</v>
      </c>
      <c r="K154" s="4" t="s">
        <v>158</v>
      </c>
      <c r="L154" s="4"/>
      <c r="M154" s="19">
        <v>80</v>
      </c>
    </row>
    <row r="155" spans="1:13" x14ac:dyDescent="0.25">
      <c r="A155" s="4" t="s">
        <v>10</v>
      </c>
      <c r="B155" s="4" t="s">
        <v>11</v>
      </c>
      <c r="C155" s="4" t="s">
        <v>37</v>
      </c>
      <c r="D155" s="4" t="s">
        <v>38</v>
      </c>
      <c r="E155" s="4" t="s">
        <v>9</v>
      </c>
      <c r="F155" s="4" t="s">
        <v>128</v>
      </c>
      <c r="G155" s="20">
        <v>43957</v>
      </c>
      <c r="H155" s="4"/>
      <c r="I155" s="4">
        <v>11063</v>
      </c>
      <c r="J155" s="4" t="s">
        <v>157</v>
      </c>
      <c r="K155" s="4" t="s">
        <v>156</v>
      </c>
      <c r="L155" s="4"/>
      <c r="M155" s="19">
        <v>80</v>
      </c>
    </row>
    <row r="156" spans="1:13" x14ac:dyDescent="0.25">
      <c r="A156" s="4" t="s">
        <v>10</v>
      </c>
      <c r="B156" s="4" t="s">
        <v>11</v>
      </c>
      <c r="C156" s="4" t="s">
        <v>37</v>
      </c>
      <c r="D156" s="4" t="s">
        <v>38</v>
      </c>
      <c r="E156" s="4" t="s">
        <v>9</v>
      </c>
      <c r="F156" s="4" t="s">
        <v>128</v>
      </c>
      <c r="G156" s="20">
        <v>43962</v>
      </c>
      <c r="H156" s="4"/>
      <c r="I156" s="4">
        <v>11072</v>
      </c>
      <c r="J156" s="4" t="s">
        <v>155</v>
      </c>
      <c r="K156" s="4" t="s">
        <v>154</v>
      </c>
      <c r="L156" s="4"/>
      <c r="M156" s="19">
        <v>80</v>
      </c>
    </row>
    <row r="157" spans="1:13" x14ac:dyDescent="0.25">
      <c r="A157" s="4" t="s">
        <v>10</v>
      </c>
      <c r="B157" s="4" t="s">
        <v>11</v>
      </c>
      <c r="C157" s="4" t="s">
        <v>37</v>
      </c>
      <c r="D157" s="4" t="s">
        <v>38</v>
      </c>
      <c r="E157" s="4" t="s">
        <v>9</v>
      </c>
      <c r="F157" s="4" t="s">
        <v>128</v>
      </c>
      <c r="G157" s="20">
        <v>43969</v>
      </c>
      <c r="H157" s="4"/>
      <c r="I157" s="4">
        <v>11092</v>
      </c>
      <c r="J157" s="4" t="s">
        <v>153</v>
      </c>
      <c r="K157" s="4" t="s">
        <v>152</v>
      </c>
      <c r="L157" s="4"/>
      <c r="M157" s="19">
        <v>80</v>
      </c>
    </row>
    <row r="158" spans="1:13" x14ac:dyDescent="0.25">
      <c r="A158" s="4" t="s">
        <v>10</v>
      </c>
      <c r="B158" s="4" t="s">
        <v>11</v>
      </c>
      <c r="C158" s="4" t="s">
        <v>37</v>
      </c>
      <c r="D158" s="4" t="s">
        <v>38</v>
      </c>
      <c r="E158" s="4" t="s">
        <v>9</v>
      </c>
      <c r="F158" s="4" t="s">
        <v>128</v>
      </c>
      <c r="G158" s="20">
        <v>43972</v>
      </c>
      <c r="H158" s="4"/>
      <c r="I158" s="4">
        <v>11099</v>
      </c>
      <c r="J158" s="4" t="s">
        <v>151</v>
      </c>
      <c r="K158" s="4" t="s">
        <v>150</v>
      </c>
      <c r="L158" s="4"/>
      <c r="M158" s="19">
        <v>80</v>
      </c>
    </row>
    <row r="159" spans="1:13" x14ac:dyDescent="0.25">
      <c r="A159" s="4" t="s">
        <v>10</v>
      </c>
      <c r="B159" s="4" t="s">
        <v>11</v>
      </c>
      <c r="C159" s="4" t="s">
        <v>37</v>
      </c>
      <c r="D159" s="4" t="s">
        <v>38</v>
      </c>
      <c r="E159" s="4" t="s">
        <v>9</v>
      </c>
      <c r="F159" s="4" t="s">
        <v>128</v>
      </c>
      <c r="G159" s="20">
        <v>43990</v>
      </c>
      <c r="H159" s="4"/>
      <c r="I159" s="4">
        <v>11124</v>
      </c>
      <c r="J159" s="4" t="s">
        <v>149</v>
      </c>
      <c r="K159" s="4" t="s">
        <v>148</v>
      </c>
      <c r="L159" s="4"/>
      <c r="M159" s="19">
        <v>80</v>
      </c>
    </row>
    <row r="160" spans="1:13" x14ac:dyDescent="0.25">
      <c r="A160" s="4" t="s">
        <v>10</v>
      </c>
      <c r="B160" s="4" t="s">
        <v>11</v>
      </c>
      <c r="C160" s="4" t="s">
        <v>37</v>
      </c>
      <c r="D160" s="4" t="s">
        <v>38</v>
      </c>
      <c r="E160" s="4" t="s">
        <v>9</v>
      </c>
      <c r="F160" s="4" t="s">
        <v>128</v>
      </c>
      <c r="G160" s="20">
        <v>43991</v>
      </c>
      <c r="H160" s="4"/>
      <c r="I160" s="4">
        <v>11128</v>
      </c>
      <c r="J160" s="4" t="s">
        <v>147</v>
      </c>
      <c r="K160" s="4" t="s">
        <v>146</v>
      </c>
      <c r="L160" s="4"/>
      <c r="M160" s="19">
        <v>80</v>
      </c>
    </row>
    <row r="161" spans="1:13" x14ac:dyDescent="0.25">
      <c r="A161" s="4" t="s">
        <v>10</v>
      </c>
      <c r="B161" s="4" t="s">
        <v>11</v>
      </c>
      <c r="C161" s="4" t="s">
        <v>37</v>
      </c>
      <c r="D161" s="4" t="s">
        <v>38</v>
      </c>
      <c r="E161" s="4" t="s">
        <v>9</v>
      </c>
      <c r="F161" s="4" t="s">
        <v>128</v>
      </c>
      <c r="G161" s="20">
        <v>43991</v>
      </c>
      <c r="H161" s="4"/>
      <c r="I161" s="4">
        <v>11129</v>
      </c>
      <c r="J161" s="4" t="s">
        <v>145</v>
      </c>
      <c r="K161" s="4" t="s">
        <v>144</v>
      </c>
      <c r="L161" s="4"/>
      <c r="M161" s="19">
        <v>80</v>
      </c>
    </row>
    <row r="162" spans="1:13" x14ac:dyDescent="0.25">
      <c r="A162" s="4" t="s">
        <v>10</v>
      </c>
      <c r="B162" s="4" t="s">
        <v>11</v>
      </c>
      <c r="C162" s="4" t="s">
        <v>37</v>
      </c>
      <c r="D162" s="4" t="s">
        <v>38</v>
      </c>
      <c r="E162" s="4" t="s">
        <v>9</v>
      </c>
      <c r="F162" s="4" t="s">
        <v>128</v>
      </c>
      <c r="G162" s="20">
        <v>44004</v>
      </c>
      <c r="H162" s="4"/>
      <c r="I162" s="4">
        <v>11153</v>
      </c>
      <c r="J162" s="4" t="s">
        <v>143</v>
      </c>
      <c r="K162" s="4"/>
      <c r="L162" s="4"/>
      <c r="M162" s="19">
        <v>80</v>
      </c>
    </row>
    <row r="163" spans="1:13" x14ac:dyDescent="0.25">
      <c r="A163" s="4" t="s">
        <v>10</v>
      </c>
      <c r="B163" s="4" t="s">
        <v>11</v>
      </c>
      <c r="C163" s="4" t="s">
        <v>37</v>
      </c>
      <c r="D163" s="4" t="s">
        <v>38</v>
      </c>
      <c r="E163" s="4" t="s">
        <v>9</v>
      </c>
      <c r="F163" s="4" t="s">
        <v>128</v>
      </c>
      <c r="G163" s="20">
        <v>44012</v>
      </c>
      <c r="H163" s="4"/>
      <c r="I163" s="4">
        <v>11174</v>
      </c>
      <c r="J163" s="4" t="s">
        <v>142</v>
      </c>
      <c r="K163" s="4" t="s">
        <v>141</v>
      </c>
      <c r="L163" s="4"/>
      <c r="M163" s="19">
        <v>80</v>
      </c>
    </row>
    <row r="164" spans="1:13" x14ac:dyDescent="0.25">
      <c r="A164" s="4" t="s">
        <v>10</v>
      </c>
      <c r="B164" s="4" t="s">
        <v>11</v>
      </c>
      <c r="C164" s="4" t="s">
        <v>37</v>
      </c>
      <c r="D164" s="4" t="s">
        <v>38</v>
      </c>
      <c r="E164" s="4" t="s">
        <v>9</v>
      </c>
      <c r="F164" s="4" t="s">
        <v>128</v>
      </c>
      <c r="G164" s="20">
        <v>43808</v>
      </c>
      <c r="H164" s="4"/>
      <c r="I164" s="4">
        <v>10529</v>
      </c>
      <c r="J164" s="4" t="s">
        <v>140</v>
      </c>
      <c r="K164" s="4" t="s">
        <v>139</v>
      </c>
      <c r="L164" s="4"/>
      <c r="M164" s="19">
        <v>71</v>
      </c>
    </row>
    <row r="165" spans="1:13" x14ac:dyDescent="0.25">
      <c r="A165" s="4" t="s">
        <v>10</v>
      </c>
      <c r="B165" s="4" t="s">
        <v>11</v>
      </c>
      <c r="C165" s="4" t="s">
        <v>37</v>
      </c>
      <c r="D165" s="4" t="s">
        <v>38</v>
      </c>
      <c r="E165" s="4" t="s">
        <v>9</v>
      </c>
      <c r="F165" s="4" t="s">
        <v>128</v>
      </c>
      <c r="G165" s="20">
        <v>43906</v>
      </c>
      <c r="H165" s="4"/>
      <c r="I165" s="4">
        <v>10881</v>
      </c>
      <c r="J165" s="4" t="s">
        <v>138</v>
      </c>
      <c r="K165" s="4" t="s">
        <v>137</v>
      </c>
      <c r="L165" s="4"/>
      <c r="M165" s="19">
        <v>70</v>
      </c>
    </row>
    <row r="166" spans="1:13" x14ac:dyDescent="0.25">
      <c r="A166" s="4" t="s">
        <v>10</v>
      </c>
      <c r="B166" s="4" t="s">
        <v>11</v>
      </c>
      <c r="C166" s="4" t="s">
        <v>37</v>
      </c>
      <c r="D166" s="4" t="s">
        <v>38</v>
      </c>
      <c r="E166" s="4" t="s">
        <v>9</v>
      </c>
      <c r="F166" s="4" t="s">
        <v>128</v>
      </c>
      <c r="G166" s="20">
        <v>43889</v>
      </c>
      <c r="H166" s="4"/>
      <c r="I166" s="4">
        <v>10761</v>
      </c>
      <c r="J166" s="4" t="s">
        <v>136</v>
      </c>
      <c r="K166" s="4" t="s">
        <v>135</v>
      </c>
      <c r="L166" s="4"/>
      <c r="M166" s="19">
        <v>56.25</v>
      </c>
    </row>
    <row r="167" spans="1:13" x14ac:dyDescent="0.25">
      <c r="A167" s="4" t="s">
        <v>10</v>
      </c>
      <c r="B167" s="4" t="s">
        <v>11</v>
      </c>
      <c r="C167" s="4" t="s">
        <v>37</v>
      </c>
      <c r="D167" s="4" t="s">
        <v>38</v>
      </c>
      <c r="E167" s="4" t="s">
        <v>9</v>
      </c>
      <c r="F167" s="4" t="s">
        <v>128</v>
      </c>
      <c r="G167" s="20">
        <v>43843</v>
      </c>
      <c r="H167" s="4"/>
      <c r="I167" s="4">
        <v>10596</v>
      </c>
      <c r="J167" s="4" t="s">
        <v>134</v>
      </c>
      <c r="K167" s="4" t="s">
        <v>133</v>
      </c>
      <c r="L167" s="4"/>
      <c r="M167" s="19">
        <v>21</v>
      </c>
    </row>
    <row r="168" spans="1:13" x14ac:dyDescent="0.25">
      <c r="A168" s="4" t="s">
        <v>10</v>
      </c>
      <c r="B168" s="4" t="s">
        <v>11</v>
      </c>
      <c r="C168" s="4" t="s">
        <v>37</v>
      </c>
      <c r="D168" s="4" t="s">
        <v>38</v>
      </c>
      <c r="E168" s="4" t="s">
        <v>9</v>
      </c>
      <c r="F168" s="4" t="s">
        <v>128</v>
      </c>
      <c r="G168" s="20">
        <v>43760</v>
      </c>
      <c r="H168" s="4"/>
      <c r="I168" s="4">
        <v>10411</v>
      </c>
      <c r="J168" s="4" t="s">
        <v>132</v>
      </c>
      <c r="K168" s="4" t="s">
        <v>131</v>
      </c>
      <c r="L168" s="4"/>
      <c r="M168" s="19">
        <v>14</v>
      </c>
    </row>
    <row r="169" spans="1:13" x14ac:dyDescent="0.25">
      <c r="A169" s="4" t="s">
        <v>10</v>
      </c>
      <c r="B169" s="4" t="s">
        <v>11</v>
      </c>
      <c r="C169" s="4" t="s">
        <v>37</v>
      </c>
      <c r="D169" s="4" t="s">
        <v>38</v>
      </c>
      <c r="E169" s="4" t="s">
        <v>9</v>
      </c>
      <c r="F169" s="4" t="s">
        <v>128</v>
      </c>
      <c r="G169" s="20">
        <v>43670</v>
      </c>
      <c r="H169" s="4"/>
      <c r="I169" s="4">
        <v>10237</v>
      </c>
      <c r="J169" s="4" t="s">
        <v>130</v>
      </c>
      <c r="K169" s="4" t="s">
        <v>129</v>
      </c>
      <c r="L169" s="4"/>
      <c r="M169" s="19">
        <v>7</v>
      </c>
    </row>
    <row r="170" spans="1:13" x14ac:dyDescent="0.25">
      <c r="A170" s="4" t="s">
        <v>10</v>
      </c>
      <c r="B170" s="4" t="s">
        <v>11</v>
      </c>
      <c r="C170" s="4" t="s">
        <v>37</v>
      </c>
      <c r="D170" s="4" t="s">
        <v>38</v>
      </c>
      <c r="E170" s="4" t="s">
        <v>9</v>
      </c>
      <c r="F170" s="4" t="s">
        <v>128</v>
      </c>
      <c r="G170" s="20">
        <v>43668</v>
      </c>
      <c r="H170" s="4"/>
      <c r="I170" s="4">
        <v>10229</v>
      </c>
      <c r="J170" s="4" t="s">
        <v>127</v>
      </c>
      <c r="K170" s="4" t="s">
        <v>126</v>
      </c>
      <c r="L170" s="4"/>
      <c r="M170" s="19">
        <v>5</v>
      </c>
    </row>
  </sheetData>
  <autoFilter ref="A3:M3">
    <sortState ref="A2:M168">
      <sortCondition descending="1" ref="M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2"/>
  <sheetViews>
    <sheetView showGridLines="0" topLeftCell="E1" workbookViewId="0">
      <selection activeCell="J14" sqref="J14"/>
    </sheetView>
  </sheetViews>
  <sheetFormatPr defaultRowHeight="15" x14ac:dyDescent="0.25"/>
  <cols>
    <col min="1" max="1" width="13.7109375" style="12" customWidth="1"/>
    <col min="2" max="2" width="34.28515625" style="12" customWidth="1"/>
    <col min="3" max="3" width="13.7109375" style="12" customWidth="1"/>
    <col min="4" max="4" width="31.42578125" style="12" customWidth="1"/>
    <col min="5" max="7" width="13.7109375" style="12" customWidth="1"/>
    <col min="8" max="8" width="10.5703125" style="12" customWidth="1"/>
    <col min="9" max="9" width="13.7109375" style="12" customWidth="1"/>
    <col min="10" max="10" width="29.28515625" style="12" customWidth="1"/>
    <col min="11" max="11" width="32.28515625" style="12" customWidth="1"/>
    <col min="12" max="12" width="27.42578125" style="12" customWidth="1"/>
    <col min="13" max="13" width="13.7109375" style="12" customWidth="1"/>
    <col min="14" max="16384" width="9.140625" style="12"/>
  </cols>
  <sheetData>
    <row r="1" spans="1:13" ht="15.75" x14ac:dyDescent="0.25">
      <c r="B1" s="26" t="s">
        <v>688</v>
      </c>
      <c r="M1" s="25">
        <f>COUNT(M4:M194)-2</f>
        <v>189</v>
      </c>
    </row>
    <row r="2" spans="1:13" ht="24" customHeight="1" x14ac:dyDescent="0.25">
      <c r="A2" s="1" t="s">
        <v>687</v>
      </c>
      <c r="B2" s="24"/>
      <c r="C2" s="24"/>
      <c r="D2" s="24"/>
      <c r="E2" s="24"/>
      <c r="F2" s="24"/>
      <c r="G2" s="24"/>
      <c r="H2" s="24"/>
      <c r="I2" s="24"/>
      <c r="J2" s="24"/>
      <c r="K2" s="24"/>
      <c r="L2" s="24"/>
      <c r="M2" s="23">
        <f>SUM(M4:M194)</f>
        <v>34562.1</v>
      </c>
    </row>
    <row r="3" spans="1:13" ht="25.5" x14ac:dyDescent="0.25">
      <c r="A3" s="2" t="s">
        <v>1</v>
      </c>
      <c r="B3" s="2" t="s">
        <v>2</v>
      </c>
      <c r="C3" s="2" t="s">
        <v>3</v>
      </c>
      <c r="D3" s="2" t="s">
        <v>4</v>
      </c>
      <c r="E3" s="2" t="s">
        <v>411</v>
      </c>
      <c r="F3" s="2" t="s">
        <v>410</v>
      </c>
      <c r="G3" s="2" t="s">
        <v>409</v>
      </c>
      <c r="H3" s="2" t="s">
        <v>408</v>
      </c>
      <c r="I3" s="2" t="s">
        <v>407</v>
      </c>
      <c r="J3" s="2" t="s">
        <v>406</v>
      </c>
      <c r="K3" s="2" t="s">
        <v>405</v>
      </c>
      <c r="L3" s="2" t="s">
        <v>404</v>
      </c>
      <c r="M3" s="2" t="s">
        <v>403</v>
      </c>
    </row>
    <row r="4" spans="1:13" x14ac:dyDescent="0.25">
      <c r="A4" s="22" t="s">
        <v>10</v>
      </c>
      <c r="B4" s="22" t="s">
        <v>11</v>
      </c>
      <c r="C4" s="22" t="s">
        <v>37</v>
      </c>
      <c r="D4" s="22" t="s">
        <v>38</v>
      </c>
      <c r="E4" s="4" t="s">
        <v>8</v>
      </c>
      <c r="F4" s="4" t="s">
        <v>128</v>
      </c>
      <c r="G4" s="20">
        <v>43467</v>
      </c>
      <c r="H4" s="4"/>
      <c r="I4" s="4">
        <v>9518</v>
      </c>
      <c r="J4" s="4" t="s">
        <v>326</v>
      </c>
      <c r="K4" s="4" t="s">
        <v>686</v>
      </c>
      <c r="L4" s="4"/>
      <c r="M4" s="19">
        <v>1543</v>
      </c>
    </row>
    <row r="5" spans="1:13" x14ac:dyDescent="0.25">
      <c r="A5" s="22" t="s">
        <v>10</v>
      </c>
      <c r="B5" s="22" t="s">
        <v>11</v>
      </c>
      <c r="C5" s="22" t="s">
        <v>37</v>
      </c>
      <c r="D5" s="22" t="s">
        <v>38</v>
      </c>
      <c r="E5" s="4" t="s">
        <v>8</v>
      </c>
      <c r="F5" s="4" t="s">
        <v>128</v>
      </c>
      <c r="G5" s="20">
        <v>43626</v>
      </c>
      <c r="H5" s="4"/>
      <c r="I5" s="4">
        <v>10148</v>
      </c>
      <c r="J5" s="4" t="s">
        <v>319</v>
      </c>
      <c r="K5" s="4" t="s">
        <v>685</v>
      </c>
      <c r="L5" s="4"/>
      <c r="M5" s="19">
        <v>1282</v>
      </c>
    </row>
    <row r="6" spans="1:13" x14ac:dyDescent="0.25">
      <c r="A6" s="22" t="s">
        <v>10</v>
      </c>
      <c r="B6" s="22" t="s">
        <v>11</v>
      </c>
      <c r="C6" s="22" t="s">
        <v>37</v>
      </c>
      <c r="D6" s="22" t="s">
        <v>38</v>
      </c>
      <c r="E6" s="4" t="s">
        <v>8</v>
      </c>
      <c r="F6" s="4" t="s">
        <v>128</v>
      </c>
      <c r="G6" s="20">
        <v>43469</v>
      </c>
      <c r="H6" s="4"/>
      <c r="I6" s="4">
        <v>9531</v>
      </c>
      <c r="J6" s="4" t="s">
        <v>353</v>
      </c>
      <c r="K6" s="4" t="s">
        <v>354</v>
      </c>
      <c r="L6" s="4"/>
      <c r="M6" s="19">
        <v>1234</v>
      </c>
    </row>
    <row r="7" spans="1:13" x14ac:dyDescent="0.25">
      <c r="A7" s="22" t="s">
        <v>10</v>
      </c>
      <c r="B7" s="22" t="s">
        <v>11</v>
      </c>
      <c r="C7" s="22" t="s">
        <v>37</v>
      </c>
      <c r="D7" s="22" t="s">
        <v>38</v>
      </c>
      <c r="E7" s="4" t="s">
        <v>8</v>
      </c>
      <c r="F7" s="4" t="s">
        <v>128</v>
      </c>
      <c r="G7" s="20">
        <v>43607</v>
      </c>
      <c r="H7" s="4"/>
      <c r="I7" s="4">
        <v>10098</v>
      </c>
      <c r="J7" s="4" t="s">
        <v>684</v>
      </c>
      <c r="K7" s="4" t="s">
        <v>223</v>
      </c>
      <c r="L7" s="4"/>
      <c r="M7" s="19">
        <v>1134</v>
      </c>
    </row>
    <row r="8" spans="1:13" x14ac:dyDescent="0.25">
      <c r="A8" s="22" t="s">
        <v>10</v>
      </c>
      <c r="B8" s="22" t="s">
        <v>11</v>
      </c>
      <c r="C8" s="22" t="s">
        <v>37</v>
      </c>
      <c r="D8" s="22" t="s">
        <v>38</v>
      </c>
      <c r="E8" s="4" t="s">
        <v>8</v>
      </c>
      <c r="F8" s="4" t="s">
        <v>128</v>
      </c>
      <c r="G8" s="20">
        <v>43483</v>
      </c>
      <c r="H8" s="4"/>
      <c r="I8" s="4">
        <v>9596</v>
      </c>
      <c r="J8" s="4" t="s">
        <v>683</v>
      </c>
      <c r="K8" s="4" t="s">
        <v>682</v>
      </c>
      <c r="L8" s="4"/>
      <c r="M8" s="19">
        <v>770</v>
      </c>
    </row>
    <row r="9" spans="1:13" x14ac:dyDescent="0.25">
      <c r="A9" s="22" t="s">
        <v>10</v>
      </c>
      <c r="B9" s="22" t="s">
        <v>11</v>
      </c>
      <c r="C9" s="22" t="s">
        <v>37</v>
      </c>
      <c r="D9" s="22" t="s">
        <v>38</v>
      </c>
      <c r="E9" s="4" t="s">
        <v>8</v>
      </c>
      <c r="F9" s="4" t="s">
        <v>128</v>
      </c>
      <c r="G9" s="20">
        <v>43635</v>
      </c>
      <c r="H9" s="4"/>
      <c r="I9" s="4">
        <v>10172</v>
      </c>
      <c r="J9" s="4" t="s">
        <v>237</v>
      </c>
      <c r="K9" s="4" t="s">
        <v>681</v>
      </c>
      <c r="L9" s="4"/>
      <c r="M9" s="19">
        <v>743</v>
      </c>
    </row>
    <row r="10" spans="1:13" x14ac:dyDescent="0.25">
      <c r="A10" s="22" t="s">
        <v>10</v>
      </c>
      <c r="B10" s="22" t="s">
        <v>11</v>
      </c>
      <c r="C10" s="22" t="s">
        <v>37</v>
      </c>
      <c r="D10" s="22" t="s">
        <v>38</v>
      </c>
      <c r="E10" s="4" t="s">
        <v>8</v>
      </c>
      <c r="F10" s="4" t="s">
        <v>128</v>
      </c>
      <c r="G10" s="20">
        <v>43405</v>
      </c>
      <c r="H10" s="4"/>
      <c r="I10" s="4">
        <v>9409</v>
      </c>
      <c r="J10" s="4" t="s">
        <v>371</v>
      </c>
      <c r="K10" s="4" t="s">
        <v>680</v>
      </c>
      <c r="L10" s="4"/>
      <c r="M10" s="19">
        <v>693</v>
      </c>
    </row>
    <row r="11" spans="1:13" x14ac:dyDescent="0.25">
      <c r="A11" s="22" t="s">
        <v>10</v>
      </c>
      <c r="B11" s="22" t="s">
        <v>11</v>
      </c>
      <c r="C11" s="22" t="s">
        <v>37</v>
      </c>
      <c r="D11" s="22" t="s">
        <v>38</v>
      </c>
      <c r="E11" s="4" t="s">
        <v>8</v>
      </c>
      <c r="F11" s="4" t="s">
        <v>128</v>
      </c>
      <c r="G11" s="20">
        <v>43493</v>
      </c>
      <c r="H11" s="4"/>
      <c r="I11" s="4">
        <v>9628</v>
      </c>
      <c r="J11" s="4" t="s">
        <v>132</v>
      </c>
      <c r="K11" s="4" t="s">
        <v>679</v>
      </c>
      <c r="L11" s="4"/>
      <c r="M11" s="19">
        <v>640</v>
      </c>
    </row>
    <row r="12" spans="1:13" x14ac:dyDescent="0.25">
      <c r="A12" s="22" t="s">
        <v>10</v>
      </c>
      <c r="B12" s="22" t="s">
        <v>11</v>
      </c>
      <c r="C12" s="22" t="s">
        <v>37</v>
      </c>
      <c r="D12" s="22" t="s">
        <v>38</v>
      </c>
      <c r="E12" s="4" t="s">
        <v>8</v>
      </c>
      <c r="F12" s="4" t="s">
        <v>128</v>
      </c>
      <c r="G12" s="20">
        <v>43593</v>
      </c>
      <c r="H12" s="4"/>
      <c r="I12" s="4">
        <v>10037</v>
      </c>
      <c r="J12" s="4" t="s">
        <v>678</v>
      </c>
      <c r="K12" s="4" t="s">
        <v>677</v>
      </c>
      <c r="L12" s="4"/>
      <c r="M12" s="19">
        <v>622.5</v>
      </c>
    </row>
    <row r="13" spans="1:13" x14ac:dyDescent="0.25">
      <c r="A13" s="22" t="s">
        <v>10</v>
      </c>
      <c r="B13" s="22" t="s">
        <v>11</v>
      </c>
      <c r="C13" s="22" t="s">
        <v>37</v>
      </c>
      <c r="D13" s="22" t="s">
        <v>38</v>
      </c>
      <c r="E13" s="4" t="s">
        <v>8</v>
      </c>
      <c r="F13" s="4" t="s">
        <v>128</v>
      </c>
      <c r="G13" s="20">
        <v>43587</v>
      </c>
      <c r="H13" s="4"/>
      <c r="I13" s="4">
        <v>10010</v>
      </c>
      <c r="J13" s="4" t="s">
        <v>676</v>
      </c>
      <c r="K13" s="4" t="s">
        <v>675</v>
      </c>
      <c r="L13" s="4"/>
      <c r="M13" s="19">
        <v>588</v>
      </c>
    </row>
    <row r="14" spans="1:13" x14ac:dyDescent="0.25">
      <c r="A14" s="22" t="s">
        <v>10</v>
      </c>
      <c r="B14" s="22" t="s">
        <v>11</v>
      </c>
      <c r="C14" s="22" t="s">
        <v>37</v>
      </c>
      <c r="D14" s="22" t="s">
        <v>38</v>
      </c>
      <c r="E14" s="4" t="s">
        <v>8</v>
      </c>
      <c r="F14" s="4" t="s">
        <v>128</v>
      </c>
      <c r="G14" s="20">
        <v>43629</v>
      </c>
      <c r="H14" s="4"/>
      <c r="I14" s="4">
        <v>10156</v>
      </c>
      <c r="J14" s="4" t="s">
        <v>401</v>
      </c>
      <c r="K14" s="4" t="s">
        <v>674</v>
      </c>
      <c r="L14" s="4"/>
      <c r="M14" s="19">
        <v>560</v>
      </c>
    </row>
    <row r="15" spans="1:13" x14ac:dyDescent="0.25">
      <c r="A15" s="22" t="s">
        <v>10</v>
      </c>
      <c r="B15" s="22" t="s">
        <v>11</v>
      </c>
      <c r="C15" s="22" t="s">
        <v>37</v>
      </c>
      <c r="D15" s="22" t="s">
        <v>38</v>
      </c>
      <c r="E15" s="4" t="s">
        <v>8</v>
      </c>
      <c r="F15" s="4" t="s">
        <v>128</v>
      </c>
      <c r="G15" s="20">
        <v>43383</v>
      </c>
      <c r="H15" s="4"/>
      <c r="I15" s="4">
        <v>9356</v>
      </c>
      <c r="J15" s="4" t="s">
        <v>673</v>
      </c>
      <c r="K15" s="4" t="s">
        <v>672</v>
      </c>
      <c r="L15" s="4"/>
      <c r="M15" s="19">
        <v>525</v>
      </c>
    </row>
    <row r="16" spans="1:13" x14ac:dyDescent="0.25">
      <c r="A16" s="22" t="s">
        <v>10</v>
      </c>
      <c r="B16" s="22" t="s">
        <v>11</v>
      </c>
      <c r="C16" s="22" t="s">
        <v>37</v>
      </c>
      <c r="D16" s="22" t="s">
        <v>38</v>
      </c>
      <c r="E16" s="4" t="s">
        <v>8</v>
      </c>
      <c r="F16" s="4" t="s">
        <v>128</v>
      </c>
      <c r="G16" s="20">
        <v>43283</v>
      </c>
      <c r="H16" s="4"/>
      <c r="I16" s="4">
        <v>9192</v>
      </c>
      <c r="J16" s="4" t="s">
        <v>317</v>
      </c>
      <c r="K16" s="4" t="s">
        <v>671</v>
      </c>
      <c r="L16" s="4"/>
      <c r="M16" s="19">
        <v>504</v>
      </c>
    </row>
    <row r="17" spans="1:13" x14ac:dyDescent="0.25">
      <c r="A17" s="22" t="s">
        <v>10</v>
      </c>
      <c r="B17" s="22" t="s">
        <v>11</v>
      </c>
      <c r="C17" s="22" t="s">
        <v>37</v>
      </c>
      <c r="D17" s="22" t="s">
        <v>38</v>
      </c>
      <c r="E17" s="4" t="s">
        <v>8</v>
      </c>
      <c r="F17" s="4" t="s">
        <v>128</v>
      </c>
      <c r="G17" s="20">
        <v>43409</v>
      </c>
      <c r="H17" s="4"/>
      <c r="I17" s="4">
        <v>9416</v>
      </c>
      <c r="J17" s="4" t="s">
        <v>670</v>
      </c>
      <c r="K17" s="4" t="s">
        <v>669</v>
      </c>
      <c r="L17" s="4"/>
      <c r="M17" s="19">
        <v>469</v>
      </c>
    </row>
    <row r="18" spans="1:13" x14ac:dyDescent="0.25">
      <c r="A18" s="22" t="s">
        <v>10</v>
      </c>
      <c r="B18" s="22" t="s">
        <v>11</v>
      </c>
      <c r="C18" s="22" t="s">
        <v>37</v>
      </c>
      <c r="D18" s="22" t="s">
        <v>38</v>
      </c>
      <c r="E18" s="4" t="s">
        <v>8</v>
      </c>
      <c r="F18" s="4" t="s">
        <v>128</v>
      </c>
      <c r="G18" s="20">
        <v>43481</v>
      </c>
      <c r="H18" s="4"/>
      <c r="I18" s="4">
        <v>9583</v>
      </c>
      <c r="J18" s="4" t="s">
        <v>353</v>
      </c>
      <c r="K18" s="4" t="s">
        <v>668</v>
      </c>
      <c r="L18" s="4"/>
      <c r="M18" s="19">
        <v>462</v>
      </c>
    </row>
    <row r="19" spans="1:13" x14ac:dyDescent="0.25">
      <c r="A19" s="22" t="s">
        <v>10</v>
      </c>
      <c r="B19" s="22" t="s">
        <v>11</v>
      </c>
      <c r="C19" s="22" t="s">
        <v>37</v>
      </c>
      <c r="D19" s="22" t="s">
        <v>38</v>
      </c>
      <c r="E19" s="4" t="s">
        <v>8</v>
      </c>
      <c r="F19" s="4" t="s">
        <v>128</v>
      </c>
      <c r="G19" s="20">
        <v>43381</v>
      </c>
      <c r="H19" s="4"/>
      <c r="I19" s="4">
        <v>9350</v>
      </c>
      <c r="J19" s="4" t="s">
        <v>237</v>
      </c>
      <c r="K19" s="4" t="s">
        <v>543</v>
      </c>
      <c r="L19" s="4"/>
      <c r="M19" s="19">
        <v>445</v>
      </c>
    </row>
    <row r="20" spans="1:13" x14ac:dyDescent="0.25">
      <c r="A20" s="22" t="s">
        <v>10</v>
      </c>
      <c r="B20" s="22" t="s">
        <v>11</v>
      </c>
      <c r="C20" s="22" t="s">
        <v>37</v>
      </c>
      <c r="D20" s="22" t="s">
        <v>38</v>
      </c>
      <c r="E20" s="4" t="s">
        <v>8</v>
      </c>
      <c r="F20" s="4" t="s">
        <v>128</v>
      </c>
      <c r="G20" s="20">
        <v>43473</v>
      </c>
      <c r="H20" s="4"/>
      <c r="I20" s="4">
        <v>9548</v>
      </c>
      <c r="J20" s="4" t="s">
        <v>667</v>
      </c>
      <c r="K20" s="4" t="s">
        <v>666</v>
      </c>
      <c r="L20" s="4"/>
      <c r="M20" s="19">
        <v>424</v>
      </c>
    </row>
    <row r="21" spans="1:13" x14ac:dyDescent="0.25">
      <c r="A21" s="22" t="s">
        <v>10</v>
      </c>
      <c r="B21" s="22" t="s">
        <v>11</v>
      </c>
      <c r="C21" s="22" t="s">
        <v>37</v>
      </c>
      <c r="D21" s="22" t="s">
        <v>38</v>
      </c>
      <c r="E21" s="4" t="s">
        <v>8</v>
      </c>
      <c r="F21" s="4" t="s">
        <v>128</v>
      </c>
      <c r="G21" s="20">
        <v>43553</v>
      </c>
      <c r="H21" s="4"/>
      <c r="I21" s="4">
        <v>9843</v>
      </c>
      <c r="J21" s="4" t="s">
        <v>665</v>
      </c>
      <c r="K21" s="4" t="s">
        <v>664</v>
      </c>
      <c r="L21" s="4"/>
      <c r="M21" s="19">
        <v>421</v>
      </c>
    </row>
    <row r="22" spans="1:13" x14ac:dyDescent="0.25">
      <c r="A22" s="22" t="s">
        <v>10</v>
      </c>
      <c r="B22" s="22" t="s">
        <v>11</v>
      </c>
      <c r="C22" s="22" t="s">
        <v>37</v>
      </c>
      <c r="D22" s="22" t="s">
        <v>38</v>
      </c>
      <c r="E22" s="4" t="s">
        <v>8</v>
      </c>
      <c r="F22" s="4" t="s">
        <v>128</v>
      </c>
      <c r="G22" s="20">
        <v>43537</v>
      </c>
      <c r="H22" s="4"/>
      <c r="I22" s="4">
        <v>9765</v>
      </c>
      <c r="J22" s="4" t="s">
        <v>340</v>
      </c>
      <c r="K22" s="4" t="s">
        <v>663</v>
      </c>
      <c r="L22" s="4"/>
      <c r="M22" s="19">
        <v>416</v>
      </c>
    </row>
    <row r="23" spans="1:13" x14ac:dyDescent="0.25">
      <c r="A23" s="22" t="s">
        <v>10</v>
      </c>
      <c r="B23" s="22" t="s">
        <v>11</v>
      </c>
      <c r="C23" s="22" t="s">
        <v>37</v>
      </c>
      <c r="D23" s="22" t="s">
        <v>38</v>
      </c>
      <c r="E23" s="4" t="s">
        <v>8</v>
      </c>
      <c r="F23" s="4" t="s">
        <v>128</v>
      </c>
      <c r="G23" s="20">
        <v>43473</v>
      </c>
      <c r="H23" s="4"/>
      <c r="I23" s="4">
        <v>9549</v>
      </c>
      <c r="J23" s="4" t="s">
        <v>662</v>
      </c>
      <c r="K23" s="4" t="s">
        <v>661</v>
      </c>
      <c r="L23" s="4"/>
      <c r="M23" s="19">
        <v>400</v>
      </c>
    </row>
    <row r="24" spans="1:13" x14ac:dyDescent="0.25">
      <c r="A24" s="22" t="s">
        <v>10</v>
      </c>
      <c r="B24" s="22" t="s">
        <v>11</v>
      </c>
      <c r="C24" s="22" t="s">
        <v>37</v>
      </c>
      <c r="D24" s="22" t="s">
        <v>38</v>
      </c>
      <c r="E24" s="4" t="s">
        <v>8</v>
      </c>
      <c r="F24" s="4" t="s">
        <v>128</v>
      </c>
      <c r="G24" s="20">
        <v>43502</v>
      </c>
      <c r="H24" s="4"/>
      <c r="I24" s="4">
        <v>9659</v>
      </c>
      <c r="J24" s="4" t="s">
        <v>350</v>
      </c>
      <c r="K24" s="4" t="s">
        <v>660</v>
      </c>
      <c r="L24" s="4"/>
      <c r="M24" s="19">
        <v>379</v>
      </c>
    </row>
    <row r="25" spans="1:13" x14ac:dyDescent="0.25">
      <c r="A25" s="22" t="s">
        <v>10</v>
      </c>
      <c r="B25" s="22" t="s">
        <v>11</v>
      </c>
      <c r="C25" s="22" t="s">
        <v>37</v>
      </c>
      <c r="D25" s="22" t="s">
        <v>38</v>
      </c>
      <c r="E25" s="4" t="s">
        <v>8</v>
      </c>
      <c r="F25" s="4" t="s">
        <v>128</v>
      </c>
      <c r="G25" s="20">
        <v>43542</v>
      </c>
      <c r="H25" s="4"/>
      <c r="I25" s="4">
        <v>9774</v>
      </c>
      <c r="J25" s="4" t="s">
        <v>326</v>
      </c>
      <c r="K25" s="4" t="s">
        <v>659</v>
      </c>
      <c r="L25" s="4"/>
      <c r="M25" s="19">
        <v>378</v>
      </c>
    </row>
    <row r="26" spans="1:13" x14ac:dyDescent="0.25">
      <c r="A26" s="22" t="s">
        <v>10</v>
      </c>
      <c r="B26" s="22" t="s">
        <v>11</v>
      </c>
      <c r="C26" s="22" t="s">
        <v>37</v>
      </c>
      <c r="D26" s="22" t="s">
        <v>38</v>
      </c>
      <c r="E26" s="4" t="s">
        <v>8</v>
      </c>
      <c r="F26" s="4" t="s">
        <v>128</v>
      </c>
      <c r="G26" s="20">
        <v>43490</v>
      </c>
      <c r="H26" s="4"/>
      <c r="I26" s="4">
        <v>9622</v>
      </c>
      <c r="J26" s="4" t="s">
        <v>266</v>
      </c>
      <c r="K26" s="4" t="s">
        <v>658</v>
      </c>
      <c r="L26" s="4"/>
      <c r="M26" s="19">
        <v>368</v>
      </c>
    </row>
    <row r="27" spans="1:13" x14ac:dyDescent="0.25">
      <c r="A27" s="22" t="s">
        <v>10</v>
      </c>
      <c r="B27" s="22" t="s">
        <v>11</v>
      </c>
      <c r="C27" s="22" t="s">
        <v>37</v>
      </c>
      <c r="D27" s="22" t="s">
        <v>38</v>
      </c>
      <c r="E27" s="4" t="s">
        <v>8</v>
      </c>
      <c r="F27" s="4" t="s">
        <v>128</v>
      </c>
      <c r="G27" s="20">
        <v>43418</v>
      </c>
      <c r="H27" s="4"/>
      <c r="I27" s="4">
        <v>9435</v>
      </c>
      <c r="J27" s="4" t="s">
        <v>326</v>
      </c>
      <c r="K27" s="4" t="s">
        <v>657</v>
      </c>
      <c r="L27" s="4"/>
      <c r="M27" s="19">
        <v>354</v>
      </c>
    </row>
    <row r="28" spans="1:13" x14ac:dyDescent="0.25">
      <c r="A28" s="22" t="s">
        <v>10</v>
      </c>
      <c r="B28" s="22" t="s">
        <v>11</v>
      </c>
      <c r="C28" s="22" t="s">
        <v>37</v>
      </c>
      <c r="D28" s="22" t="s">
        <v>38</v>
      </c>
      <c r="E28" s="4" t="s">
        <v>8</v>
      </c>
      <c r="F28" s="4" t="s">
        <v>128</v>
      </c>
      <c r="G28" s="20">
        <v>43475</v>
      </c>
      <c r="H28" s="4"/>
      <c r="I28" s="4">
        <v>9562</v>
      </c>
      <c r="J28" s="4" t="s">
        <v>578</v>
      </c>
      <c r="K28" s="4" t="s">
        <v>656</v>
      </c>
      <c r="L28" s="4"/>
      <c r="M28" s="19">
        <v>350</v>
      </c>
    </row>
    <row r="29" spans="1:13" x14ac:dyDescent="0.25">
      <c r="A29" s="22" t="s">
        <v>10</v>
      </c>
      <c r="B29" s="22" t="s">
        <v>11</v>
      </c>
      <c r="C29" s="22" t="s">
        <v>37</v>
      </c>
      <c r="D29" s="22" t="s">
        <v>38</v>
      </c>
      <c r="E29" s="4" t="s">
        <v>8</v>
      </c>
      <c r="F29" s="4" t="s">
        <v>128</v>
      </c>
      <c r="G29" s="20">
        <v>43543</v>
      </c>
      <c r="H29" s="4"/>
      <c r="I29" s="4">
        <v>9783</v>
      </c>
      <c r="J29" s="4" t="s">
        <v>319</v>
      </c>
      <c r="K29" s="4" t="s">
        <v>655</v>
      </c>
      <c r="L29" s="4"/>
      <c r="M29" s="19">
        <v>342</v>
      </c>
    </row>
    <row r="30" spans="1:13" x14ac:dyDescent="0.25">
      <c r="A30" s="22" t="s">
        <v>10</v>
      </c>
      <c r="B30" s="22" t="s">
        <v>11</v>
      </c>
      <c r="C30" s="22" t="s">
        <v>37</v>
      </c>
      <c r="D30" s="22" t="s">
        <v>38</v>
      </c>
      <c r="E30" s="4" t="s">
        <v>8</v>
      </c>
      <c r="F30" s="4" t="s">
        <v>128</v>
      </c>
      <c r="G30" s="20">
        <v>43362</v>
      </c>
      <c r="H30" s="4"/>
      <c r="I30" s="4">
        <v>9314</v>
      </c>
      <c r="J30" s="4" t="s">
        <v>387</v>
      </c>
      <c r="K30" s="4" t="s">
        <v>654</v>
      </c>
      <c r="L30" s="4"/>
      <c r="M30" s="19">
        <v>326</v>
      </c>
    </row>
    <row r="31" spans="1:13" x14ac:dyDescent="0.25">
      <c r="A31" s="22" t="s">
        <v>10</v>
      </c>
      <c r="B31" s="22" t="s">
        <v>11</v>
      </c>
      <c r="C31" s="22" t="s">
        <v>37</v>
      </c>
      <c r="D31" s="22" t="s">
        <v>38</v>
      </c>
      <c r="E31" s="4" t="s">
        <v>8</v>
      </c>
      <c r="F31" s="4" t="s">
        <v>128</v>
      </c>
      <c r="G31" s="20">
        <v>43546</v>
      </c>
      <c r="H31" s="4"/>
      <c r="I31" s="4">
        <v>9812</v>
      </c>
      <c r="J31" s="4" t="s">
        <v>653</v>
      </c>
      <c r="K31" s="4" t="s">
        <v>652</v>
      </c>
      <c r="L31" s="4"/>
      <c r="M31" s="19">
        <v>318</v>
      </c>
    </row>
    <row r="32" spans="1:13" x14ac:dyDescent="0.25">
      <c r="A32" s="22" t="s">
        <v>10</v>
      </c>
      <c r="B32" s="22" t="s">
        <v>11</v>
      </c>
      <c r="C32" s="22" t="s">
        <v>37</v>
      </c>
      <c r="D32" s="22" t="s">
        <v>38</v>
      </c>
      <c r="E32" s="4" t="s">
        <v>8</v>
      </c>
      <c r="F32" s="4" t="s">
        <v>128</v>
      </c>
      <c r="G32" s="20">
        <v>43487</v>
      </c>
      <c r="H32" s="4"/>
      <c r="I32" s="4">
        <v>9599</v>
      </c>
      <c r="J32" s="4" t="s">
        <v>300</v>
      </c>
      <c r="K32" s="4"/>
      <c r="L32" s="4"/>
      <c r="M32" s="19">
        <v>315</v>
      </c>
    </row>
    <row r="33" spans="1:13" x14ac:dyDescent="0.25">
      <c r="A33" s="22" t="s">
        <v>10</v>
      </c>
      <c r="B33" s="22" t="s">
        <v>11</v>
      </c>
      <c r="C33" s="22" t="s">
        <v>37</v>
      </c>
      <c r="D33" s="22" t="s">
        <v>38</v>
      </c>
      <c r="E33" s="4" t="s">
        <v>8</v>
      </c>
      <c r="F33" s="4" t="s">
        <v>128</v>
      </c>
      <c r="G33" s="20">
        <v>43301</v>
      </c>
      <c r="H33" s="4"/>
      <c r="I33" s="4">
        <v>9224</v>
      </c>
      <c r="J33" s="4" t="s">
        <v>651</v>
      </c>
      <c r="K33" s="4" t="s">
        <v>650</v>
      </c>
      <c r="L33" s="4"/>
      <c r="M33" s="19">
        <v>309</v>
      </c>
    </row>
    <row r="34" spans="1:13" x14ac:dyDescent="0.25">
      <c r="A34" s="22" t="s">
        <v>10</v>
      </c>
      <c r="B34" s="22" t="s">
        <v>11</v>
      </c>
      <c r="C34" s="22" t="s">
        <v>37</v>
      </c>
      <c r="D34" s="22" t="s">
        <v>38</v>
      </c>
      <c r="E34" s="4" t="s">
        <v>8</v>
      </c>
      <c r="F34" s="4" t="s">
        <v>128</v>
      </c>
      <c r="G34" s="20">
        <v>43388</v>
      </c>
      <c r="H34" s="4"/>
      <c r="I34" s="4">
        <v>9370</v>
      </c>
      <c r="J34" s="4" t="s">
        <v>344</v>
      </c>
      <c r="K34" s="4" t="s">
        <v>649</v>
      </c>
      <c r="L34" s="4"/>
      <c r="M34" s="19">
        <v>301</v>
      </c>
    </row>
    <row r="35" spans="1:13" x14ac:dyDescent="0.25">
      <c r="A35" s="22" t="s">
        <v>10</v>
      </c>
      <c r="B35" s="22" t="s">
        <v>11</v>
      </c>
      <c r="C35" s="22" t="s">
        <v>37</v>
      </c>
      <c r="D35" s="22" t="s">
        <v>38</v>
      </c>
      <c r="E35" s="4" t="s">
        <v>8</v>
      </c>
      <c r="F35" s="4" t="s">
        <v>128</v>
      </c>
      <c r="G35" s="20">
        <v>43525</v>
      </c>
      <c r="H35" s="4"/>
      <c r="I35" s="4">
        <v>9741</v>
      </c>
      <c r="J35" s="4" t="s">
        <v>171</v>
      </c>
      <c r="K35" s="4" t="s">
        <v>648</v>
      </c>
      <c r="L35" s="4"/>
      <c r="M35" s="19">
        <v>280</v>
      </c>
    </row>
    <row r="36" spans="1:13" x14ac:dyDescent="0.25">
      <c r="A36" s="22" t="s">
        <v>10</v>
      </c>
      <c r="B36" s="22" t="s">
        <v>11</v>
      </c>
      <c r="C36" s="22" t="s">
        <v>37</v>
      </c>
      <c r="D36" s="22" t="s">
        <v>38</v>
      </c>
      <c r="E36" s="4" t="s">
        <v>8</v>
      </c>
      <c r="F36" s="4" t="s">
        <v>128</v>
      </c>
      <c r="G36" s="20">
        <v>43495</v>
      </c>
      <c r="H36" s="4"/>
      <c r="I36" s="4">
        <v>9636</v>
      </c>
      <c r="J36" s="4" t="s">
        <v>338</v>
      </c>
      <c r="K36" s="4" t="s">
        <v>647</v>
      </c>
      <c r="L36" s="4"/>
      <c r="M36" s="19">
        <v>275</v>
      </c>
    </row>
    <row r="37" spans="1:13" x14ac:dyDescent="0.25">
      <c r="A37" s="22" t="s">
        <v>10</v>
      </c>
      <c r="B37" s="22" t="s">
        <v>11</v>
      </c>
      <c r="C37" s="22" t="s">
        <v>37</v>
      </c>
      <c r="D37" s="22" t="s">
        <v>38</v>
      </c>
      <c r="E37" s="4" t="s">
        <v>8</v>
      </c>
      <c r="F37" s="4" t="s">
        <v>128</v>
      </c>
      <c r="G37" s="20">
        <v>43501</v>
      </c>
      <c r="H37" s="4"/>
      <c r="I37" s="4">
        <v>9656</v>
      </c>
      <c r="J37" s="4" t="s">
        <v>615</v>
      </c>
      <c r="K37" s="4" t="s">
        <v>646</v>
      </c>
      <c r="L37" s="4"/>
      <c r="M37" s="19">
        <v>268</v>
      </c>
    </row>
    <row r="38" spans="1:13" x14ac:dyDescent="0.25">
      <c r="A38" s="22" t="s">
        <v>10</v>
      </c>
      <c r="B38" s="22" t="s">
        <v>11</v>
      </c>
      <c r="C38" s="22" t="s">
        <v>37</v>
      </c>
      <c r="D38" s="22" t="s">
        <v>38</v>
      </c>
      <c r="E38" s="4" t="s">
        <v>8</v>
      </c>
      <c r="F38" s="4" t="s">
        <v>128</v>
      </c>
      <c r="G38" s="20">
        <v>43475</v>
      </c>
      <c r="H38" s="4"/>
      <c r="I38" s="4">
        <v>9565</v>
      </c>
      <c r="J38" s="4" t="s">
        <v>645</v>
      </c>
      <c r="K38" s="4" t="s">
        <v>644</v>
      </c>
      <c r="L38" s="4"/>
      <c r="M38" s="19">
        <v>254</v>
      </c>
    </row>
    <row r="39" spans="1:13" x14ac:dyDescent="0.25">
      <c r="A39" s="22" t="s">
        <v>10</v>
      </c>
      <c r="B39" s="22" t="s">
        <v>11</v>
      </c>
      <c r="C39" s="22" t="s">
        <v>37</v>
      </c>
      <c r="D39" s="22" t="s">
        <v>38</v>
      </c>
      <c r="E39" s="4" t="s">
        <v>8</v>
      </c>
      <c r="F39" s="4" t="s">
        <v>128</v>
      </c>
      <c r="G39" s="20">
        <v>43411</v>
      </c>
      <c r="H39" s="4"/>
      <c r="I39" s="4">
        <v>9427</v>
      </c>
      <c r="J39" s="4" t="s">
        <v>643</v>
      </c>
      <c r="K39" s="4" t="s">
        <v>642</v>
      </c>
      <c r="L39" s="4"/>
      <c r="M39" s="19">
        <v>252</v>
      </c>
    </row>
    <row r="40" spans="1:13" x14ac:dyDescent="0.25">
      <c r="A40" s="22" t="s">
        <v>10</v>
      </c>
      <c r="B40" s="22" t="s">
        <v>11</v>
      </c>
      <c r="C40" s="22" t="s">
        <v>37</v>
      </c>
      <c r="D40" s="22" t="s">
        <v>38</v>
      </c>
      <c r="E40" s="4" t="s">
        <v>8</v>
      </c>
      <c r="F40" s="4" t="s">
        <v>128</v>
      </c>
      <c r="G40" s="20">
        <v>43467</v>
      </c>
      <c r="H40" s="4"/>
      <c r="I40" s="4">
        <v>9520</v>
      </c>
      <c r="J40" s="4" t="s">
        <v>641</v>
      </c>
      <c r="K40" s="4" t="s">
        <v>640</v>
      </c>
      <c r="L40" s="4"/>
      <c r="M40" s="19">
        <v>252</v>
      </c>
    </row>
    <row r="41" spans="1:13" x14ac:dyDescent="0.25">
      <c r="A41" s="22" t="s">
        <v>10</v>
      </c>
      <c r="B41" s="22" t="s">
        <v>11</v>
      </c>
      <c r="C41" s="22" t="s">
        <v>37</v>
      </c>
      <c r="D41" s="22" t="s">
        <v>38</v>
      </c>
      <c r="E41" s="4" t="s">
        <v>8</v>
      </c>
      <c r="F41" s="4" t="s">
        <v>128</v>
      </c>
      <c r="G41" s="20">
        <v>43286</v>
      </c>
      <c r="H41" s="4"/>
      <c r="I41" s="4">
        <v>9200</v>
      </c>
      <c r="J41" s="4" t="s">
        <v>165</v>
      </c>
      <c r="K41" s="4" t="s">
        <v>416</v>
      </c>
      <c r="L41" s="4"/>
      <c r="M41" s="19">
        <v>250</v>
      </c>
    </row>
    <row r="42" spans="1:13" x14ac:dyDescent="0.25">
      <c r="A42" s="22" t="s">
        <v>10</v>
      </c>
      <c r="B42" s="22" t="s">
        <v>11</v>
      </c>
      <c r="C42" s="22" t="s">
        <v>37</v>
      </c>
      <c r="D42" s="22" t="s">
        <v>38</v>
      </c>
      <c r="E42" s="4" t="s">
        <v>8</v>
      </c>
      <c r="F42" s="4" t="s">
        <v>128</v>
      </c>
      <c r="G42" s="20">
        <v>43636</v>
      </c>
      <c r="H42" s="4"/>
      <c r="I42" s="4">
        <v>10174</v>
      </c>
      <c r="J42" s="4" t="s">
        <v>639</v>
      </c>
      <c r="K42" s="4" t="s">
        <v>638</v>
      </c>
      <c r="L42" s="4"/>
      <c r="M42" s="19">
        <v>250</v>
      </c>
    </row>
    <row r="43" spans="1:13" x14ac:dyDescent="0.25">
      <c r="A43" s="22" t="s">
        <v>10</v>
      </c>
      <c r="B43" s="22" t="s">
        <v>11</v>
      </c>
      <c r="C43" s="22" t="s">
        <v>37</v>
      </c>
      <c r="D43" s="22" t="s">
        <v>38</v>
      </c>
      <c r="E43" s="4" t="s">
        <v>8</v>
      </c>
      <c r="F43" s="4" t="s">
        <v>128</v>
      </c>
      <c r="G43" s="20">
        <v>43469</v>
      </c>
      <c r="H43" s="4"/>
      <c r="I43" s="4">
        <v>9532</v>
      </c>
      <c r="J43" s="4" t="s">
        <v>637</v>
      </c>
      <c r="K43" s="4" t="s">
        <v>636</v>
      </c>
      <c r="L43" s="4"/>
      <c r="M43" s="19">
        <v>245</v>
      </c>
    </row>
    <row r="44" spans="1:13" x14ac:dyDescent="0.25">
      <c r="A44" s="22" t="s">
        <v>10</v>
      </c>
      <c r="B44" s="22" t="s">
        <v>11</v>
      </c>
      <c r="C44" s="22" t="s">
        <v>37</v>
      </c>
      <c r="D44" s="22" t="s">
        <v>38</v>
      </c>
      <c r="E44" s="4" t="s">
        <v>8</v>
      </c>
      <c r="F44" s="4" t="s">
        <v>128</v>
      </c>
      <c r="G44" s="20">
        <v>43616</v>
      </c>
      <c r="H44" s="4"/>
      <c r="I44" s="4">
        <v>10124</v>
      </c>
      <c r="J44" s="4" t="s">
        <v>130</v>
      </c>
      <c r="K44" s="4" t="s">
        <v>635</v>
      </c>
      <c r="L44" s="4"/>
      <c r="M44" s="19">
        <v>234</v>
      </c>
    </row>
    <row r="45" spans="1:13" x14ac:dyDescent="0.25">
      <c r="A45" s="22" t="s">
        <v>10</v>
      </c>
      <c r="B45" s="22" t="s">
        <v>11</v>
      </c>
      <c r="C45" s="22" t="s">
        <v>37</v>
      </c>
      <c r="D45" s="22" t="s">
        <v>38</v>
      </c>
      <c r="E45" s="4" t="s">
        <v>8</v>
      </c>
      <c r="F45" s="4" t="s">
        <v>128</v>
      </c>
      <c r="G45" s="20">
        <v>43357</v>
      </c>
      <c r="H45" s="4"/>
      <c r="I45" s="4">
        <v>9305</v>
      </c>
      <c r="J45" s="4" t="s">
        <v>634</v>
      </c>
      <c r="K45" s="4" t="s">
        <v>633</v>
      </c>
      <c r="L45" s="4"/>
      <c r="M45" s="19">
        <v>210</v>
      </c>
    </row>
    <row r="46" spans="1:13" x14ac:dyDescent="0.25">
      <c r="A46" s="22" t="s">
        <v>10</v>
      </c>
      <c r="B46" s="22" t="s">
        <v>11</v>
      </c>
      <c r="C46" s="22" t="s">
        <v>37</v>
      </c>
      <c r="D46" s="22" t="s">
        <v>38</v>
      </c>
      <c r="E46" s="4" t="s">
        <v>8</v>
      </c>
      <c r="F46" s="4" t="s">
        <v>128</v>
      </c>
      <c r="G46" s="20">
        <v>43382</v>
      </c>
      <c r="H46" s="4"/>
      <c r="I46" s="4">
        <v>9354</v>
      </c>
      <c r="J46" s="4" t="s">
        <v>632</v>
      </c>
      <c r="K46" s="4" t="s">
        <v>631</v>
      </c>
      <c r="L46" s="4"/>
      <c r="M46" s="19">
        <v>210</v>
      </c>
    </row>
    <row r="47" spans="1:13" x14ac:dyDescent="0.25">
      <c r="A47" s="22" t="s">
        <v>10</v>
      </c>
      <c r="B47" s="22" t="s">
        <v>11</v>
      </c>
      <c r="C47" s="22" t="s">
        <v>37</v>
      </c>
      <c r="D47" s="22" t="s">
        <v>38</v>
      </c>
      <c r="E47" s="4" t="s">
        <v>8</v>
      </c>
      <c r="F47" s="4" t="s">
        <v>128</v>
      </c>
      <c r="G47" s="20">
        <v>43384</v>
      </c>
      <c r="H47" s="4"/>
      <c r="I47" s="4">
        <v>9360</v>
      </c>
      <c r="J47" s="4" t="s">
        <v>630</v>
      </c>
      <c r="K47" s="4" t="s">
        <v>629</v>
      </c>
      <c r="L47" s="4"/>
      <c r="M47" s="19">
        <v>210</v>
      </c>
    </row>
    <row r="48" spans="1:13" x14ac:dyDescent="0.25">
      <c r="A48" s="22" t="s">
        <v>10</v>
      </c>
      <c r="B48" s="22" t="s">
        <v>11</v>
      </c>
      <c r="C48" s="22" t="s">
        <v>37</v>
      </c>
      <c r="D48" s="22" t="s">
        <v>38</v>
      </c>
      <c r="E48" s="4" t="s">
        <v>8</v>
      </c>
      <c r="F48" s="4" t="s">
        <v>128</v>
      </c>
      <c r="G48" s="20">
        <v>43474</v>
      </c>
      <c r="H48" s="4"/>
      <c r="I48" s="4">
        <v>9557</v>
      </c>
      <c r="J48" s="4" t="s">
        <v>274</v>
      </c>
      <c r="K48" s="4" t="s">
        <v>628</v>
      </c>
      <c r="L48" s="4"/>
      <c r="M48" s="19">
        <v>210</v>
      </c>
    </row>
    <row r="49" spans="1:13" ht="25.5" x14ac:dyDescent="0.25">
      <c r="A49" s="22" t="s">
        <v>10</v>
      </c>
      <c r="B49" s="22" t="s">
        <v>11</v>
      </c>
      <c r="C49" s="22" t="s">
        <v>37</v>
      </c>
      <c r="D49" s="22" t="s">
        <v>38</v>
      </c>
      <c r="E49" s="4" t="s">
        <v>8</v>
      </c>
      <c r="F49" s="4" t="s">
        <v>128</v>
      </c>
      <c r="G49" s="20">
        <v>43489</v>
      </c>
      <c r="H49" s="4"/>
      <c r="I49" s="4">
        <v>9615</v>
      </c>
      <c r="J49" s="4" t="s">
        <v>463</v>
      </c>
      <c r="K49" s="4" t="s">
        <v>627</v>
      </c>
      <c r="L49" s="4"/>
      <c r="M49" s="19">
        <v>210</v>
      </c>
    </row>
    <row r="50" spans="1:13" x14ac:dyDescent="0.25">
      <c r="A50" s="22" t="s">
        <v>10</v>
      </c>
      <c r="B50" s="22" t="s">
        <v>11</v>
      </c>
      <c r="C50" s="22" t="s">
        <v>37</v>
      </c>
      <c r="D50" s="22" t="s">
        <v>38</v>
      </c>
      <c r="E50" s="4" t="s">
        <v>8</v>
      </c>
      <c r="F50" s="4" t="s">
        <v>128</v>
      </c>
      <c r="G50" s="20">
        <v>43544</v>
      </c>
      <c r="H50" s="4"/>
      <c r="I50" s="4">
        <v>9796</v>
      </c>
      <c r="J50" s="4" t="s">
        <v>211</v>
      </c>
      <c r="K50" s="4" t="s">
        <v>485</v>
      </c>
      <c r="L50" s="4"/>
      <c r="M50" s="19">
        <v>210</v>
      </c>
    </row>
    <row r="51" spans="1:13" x14ac:dyDescent="0.25">
      <c r="A51" s="22" t="s">
        <v>10</v>
      </c>
      <c r="B51" s="22" t="s">
        <v>11</v>
      </c>
      <c r="C51" s="22" t="s">
        <v>37</v>
      </c>
      <c r="D51" s="22" t="s">
        <v>38</v>
      </c>
      <c r="E51" s="4" t="s">
        <v>8</v>
      </c>
      <c r="F51" s="4" t="s">
        <v>128</v>
      </c>
      <c r="G51" s="20">
        <v>43326</v>
      </c>
      <c r="H51" s="4"/>
      <c r="I51" s="4">
        <v>9261</v>
      </c>
      <c r="J51" s="4" t="s">
        <v>300</v>
      </c>
      <c r="K51" s="4"/>
      <c r="L51" s="4"/>
      <c r="M51" s="19">
        <v>202</v>
      </c>
    </row>
    <row r="52" spans="1:13" x14ac:dyDescent="0.25">
      <c r="A52" s="22" t="s">
        <v>10</v>
      </c>
      <c r="B52" s="22" t="s">
        <v>11</v>
      </c>
      <c r="C52" s="22" t="s">
        <v>37</v>
      </c>
      <c r="D52" s="22" t="s">
        <v>38</v>
      </c>
      <c r="E52" s="4" t="s">
        <v>8</v>
      </c>
      <c r="F52" s="4" t="s">
        <v>128</v>
      </c>
      <c r="G52" s="20">
        <v>43397</v>
      </c>
      <c r="H52" s="4"/>
      <c r="I52" s="4">
        <v>9384</v>
      </c>
      <c r="J52" s="4" t="s">
        <v>353</v>
      </c>
      <c r="K52" s="4" t="s">
        <v>626</v>
      </c>
      <c r="L52" s="4"/>
      <c r="M52" s="19">
        <v>200</v>
      </c>
    </row>
    <row r="53" spans="1:13" x14ac:dyDescent="0.25">
      <c r="A53" s="22" t="s">
        <v>10</v>
      </c>
      <c r="B53" s="22" t="s">
        <v>11</v>
      </c>
      <c r="C53" s="22" t="s">
        <v>37</v>
      </c>
      <c r="D53" s="22" t="s">
        <v>38</v>
      </c>
      <c r="E53" s="4" t="s">
        <v>8</v>
      </c>
      <c r="F53" s="4" t="s">
        <v>128</v>
      </c>
      <c r="G53" s="20">
        <v>43444</v>
      </c>
      <c r="H53" s="4"/>
      <c r="I53" s="4">
        <v>9496</v>
      </c>
      <c r="J53" s="4" t="s">
        <v>625</v>
      </c>
      <c r="K53" s="4" t="s">
        <v>624</v>
      </c>
      <c r="L53" s="4"/>
      <c r="M53" s="19">
        <v>198</v>
      </c>
    </row>
    <row r="54" spans="1:13" x14ac:dyDescent="0.25">
      <c r="A54" s="22" t="s">
        <v>10</v>
      </c>
      <c r="B54" s="22" t="s">
        <v>11</v>
      </c>
      <c r="C54" s="22" t="s">
        <v>37</v>
      </c>
      <c r="D54" s="22" t="s">
        <v>38</v>
      </c>
      <c r="E54" s="4" t="s">
        <v>8</v>
      </c>
      <c r="F54" s="4" t="s">
        <v>128</v>
      </c>
      <c r="G54" s="20">
        <v>43468</v>
      </c>
      <c r="H54" s="4"/>
      <c r="I54" s="4">
        <v>9525</v>
      </c>
      <c r="J54" s="4" t="s">
        <v>377</v>
      </c>
      <c r="K54" s="4" t="s">
        <v>623</v>
      </c>
      <c r="L54" s="4"/>
      <c r="M54" s="19">
        <v>189</v>
      </c>
    </row>
    <row r="55" spans="1:13" x14ac:dyDescent="0.25">
      <c r="A55" s="22" t="s">
        <v>10</v>
      </c>
      <c r="B55" s="22" t="s">
        <v>11</v>
      </c>
      <c r="C55" s="22" t="s">
        <v>37</v>
      </c>
      <c r="D55" s="22" t="s">
        <v>38</v>
      </c>
      <c r="E55" s="4" t="s">
        <v>8</v>
      </c>
      <c r="F55" s="4" t="s">
        <v>128</v>
      </c>
      <c r="G55" s="20">
        <v>43490</v>
      </c>
      <c r="H55" s="4"/>
      <c r="I55" s="4">
        <v>9623</v>
      </c>
      <c r="J55" s="4" t="s">
        <v>266</v>
      </c>
      <c r="K55" s="4" t="s">
        <v>622</v>
      </c>
      <c r="L55" s="4"/>
      <c r="M55" s="19">
        <v>172</v>
      </c>
    </row>
    <row r="56" spans="1:13" x14ac:dyDescent="0.25">
      <c r="A56" s="22" t="s">
        <v>10</v>
      </c>
      <c r="B56" s="22" t="s">
        <v>11</v>
      </c>
      <c r="C56" s="22" t="s">
        <v>37</v>
      </c>
      <c r="D56" s="22" t="s">
        <v>38</v>
      </c>
      <c r="E56" s="4" t="s">
        <v>8</v>
      </c>
      <c r="F56" s="4" t="s">
        <v>128</v>
      </c>
      <c r="G56" s="20">
        <v>43622</v>
      </c>
      <c r="H56" s="4"/>
      <c r="I56" s="4">
        <v>10146</v>
      </c>
      <c r="J56" s="4" t="s">
        <v>621</v>
      </c>
      <c r="K56" s="4" t="s">
        <v>620</v>
      </c>
      <c r="L56" s="4"/>
      <c r="M56" s="19">
        <v>170</v>
      </c>
    </row>
    <row r="57" spans="1:13" x14ac:dyDescent="0.25">
      <c r="A57" s="22" t="s">
        <v>10</v>
      </c>
      <c r="B57" s="22" t="s">
        <v>11</v>
      </c>
      <c r="C57" s="22" t="s">
        <v>37</v>
      </c>
      <c r="D57" s="22" t="s">
        <v>38</v>
      </c>
      <c r="E57" s="4" t="s">
        <v>8</v>
      </c>
      <c r="F57" s="4" t="s">
        <v>128</v>
      </c>
      <c r="G57" s="20">
        <v>43388</v>
      </c>
      <c r="H57" s="4"/>
      <c r="I57" s="4">
        <v>9367</v>
      </c>
      <c r="J57" s="4" t="s">
        <v>205</v>
      </c>
      <c r="K57" s="4" t="s">
        <v>619</v>
      </c>
      <c r="L57" s="4"/>
      <c r="M57" s="19">
        <v>168</v>
      </c>
    </row>
    <row r="58" spans="1:13" x14ac:dyDescent="0.25">
      <c r="A58" s="22" t="s">
        <v>10</v>
      </c>
      <c r="B58" s="22" t="s">
        <v>11</v>
      </c>
      <c r="C58" s="22" t="s">
        <v>37</v>
      </c>
      <c r="D58" s="22" t="s">
        <v>38</v>
      </c>
      <c r="E58" s="4" t="s">
        <v>8</v>
      </c>
      <c r="F58" s="4" t="s">
        <v>128</v>
      </c>
      <c r="G58" s="20">
        <v>43577</v>
      </c>
      <c r="H58" s="4"/>
      <c r="I58" s="4">
        <v>9958</v>
      </c>
      <c r="J58" s="4" t="s">
        <v>618</v>
      </c>
      <c r="K58" s="4" t="s">
        <v>449</v>
      </c>
      <c r="L58" s="4"/>
      <c r="M58" s="19">
        <v>168</v>
      </c>
    </row>
    <row r="59" spans="1:13" x14ac:dyDescent="0.25">
      <c r="A59" s="22" t="s">
        <v>10</v>
      </c>
      <c r="B59" s="22" t="s">
        <v>11</v>
      </c>
      <c r="C59" s="22" t="s">
        <v>37</v>
      </c>
      <c r="D59" s="22" t="s">
        <v>38</v>
      </c>
      <c r="E59" s="4" t="s">
        <v>8</v>
      </c>
      <c r="F59" s="4" t="s">
        <v>128</v>
      </c>
      <c r="G59" s="20">
        <v>43592</v>
      </c>
      <c r="H59" s="4"/>
      <c r="I59" s="4">
        <v>10033</v>
      </c>
      <c r="J59" s="4" t="s">
        <v>617</v>
      </c>
      <c r="K59" s="4" t="s">
        <v>616</v>
      </c>
      <c r="L59" s="4"/>
      <c r="M59" s="19">
        <v>168</v>
      </c>
    </row>
    <row r="60" spans="1:13" x14ac:dyDescent="0.25">
      <c r="A60" s="22" t="s">
        <v>10</v>
      </c>
      <c r="B60" s="22" t="s">
        <v>11</v>
      </c>
      <c r="C60" s="22" t="s">
        <v>37</v>
      </c>
      <c r="D60" s="22" t="s">
        <v>38</v>
      </c>
      <c r="E60" s="4" t="s">
        <v>8</v>
      </c>
      <c r="F60" s="4" t="s">
        <v>128</v>
      </c>
      <c r="G60" s="20">
        <v>43500</v>
      </c>
      <c r="H60" s="4"/>
      <c r="I60" s="4">
        <v>9652</v>
      </c>
      <c r="J60" s="4" t="s">
        <v>615</v>
      </c>
      <c r="K60" s="4" t="s">
        <v>614</v>
      </c>
      <c r="L60" s="4"/>
      <c r="M60" s="19">
        <v>152</v>
      </c>
    </row>
    <row r="61" spans="1:13" x14ac:dyDescent="0.25">
      <c r="A61" s="22" t="s">
        <v>10</v>
      </c>
      <c r="B61" s="22" t="s">
        <v>11</v>
      </c>
      <c r="C61" s="22" t="s">
        <v>37</v>
      </c>
      <c r="D61" s="22" t="s">
        <v>38</v>
      </c>
      <c r="E61" s="4" t="s">
        <v>8</v>
      </c>
      <c r="F61" s="4" t="s">
        <v>128</v>
      </c>
      <c r="G61" s="20">
        <v>43409</v>
      </c>
      <c r="H61" s="4"/>
      <c r="I61" s="4">
        <v>9415</v>
      </c>
      <c r="J61" s="4" t="s">
        <v>270</v>
      </c>
      <c r="K61" s="4" t="s">
        <v>613</v>
      </c>
      <c r="L61" s="4"/>
      <c r="M61" s="19">
        <v>147</v>
      </c>
    </row>
    <row r="62" spans="1:13" x14ac:dyDescent="0.25">
      <c r="A62" s="22" t="s">
        <v>10</v>
      </c>
      <c r="B62" s="22" t="s">
        <v>11</v>
      </c>
      <c r="C62" s="22" t="s">
        <v>37</v>
      </c>
      <c r="D62" s="22" t="s">
        <v>38</v>
      </c>
      <c r="E62" s="4" t="s">
        <v>8</v>
      </c>
      <c r="F62" s="4" t="s">
        <v>128</v>
      </c>
      <c r="G62" s="20">
        <v>43474</v>
      </c>
      <c r="H62" s="4"/>
      <c r="I62" s="4">
        <v>9555</v>
      </c>
      <c r="J62" s="4" t="s">
        <v>443</v>
      </c>
      <c r="K62" s="4" t="s">
        <v>612</v>
      </c>
      <c r="L62" s="4"/>
      <c r="M62" s="19">
        <v>147</v>
      </c>
    </row>
    <row r="63" spans="1:13" x14ac:dyDescent="0.25">
      <c r="A63" s="22" t="s">
        <v>10</v>
      </c>
      <c r="B63" s="22" t="s">
        <v>11</v>
      </c>
      <c r="C63" s="22" t="s">
        <v>37</v>
      </c>
      <c r="D63" s="22" t="s">
        <v>38</v>
      </c>
      <c r="E63" s="4" t="s">
        <v>8</v>
      </c>
      <c r="F63" s="4" t="s">
        <v>128</v>
      </c>
      <c r="G63" s="20">
        <v>43549</v>
      </c>
      <c r="H63" s="4"/>
      <c r="I63" s="4">
        <v>9828</v>
      </c>
      <c r="J63" s="4" t="s">
        <v>611</v>
      </c>
      <c r="K63" s="4" t="s">
        <v>610</v>
      </c>
      <c r="L63" s="4"/>
      <c r="M63" s="19">
        <v>147</v>
      </c>
    </row>
    <row r="64" spans="1:13" x14ac:dyDescent="0.25">
      <c r="A64" s="22" t="s">
        <v>10</v>
      </c>
      <c r="B64" s="22" t="s">
        <v>11</v>
      </c>
      <c r="C64" s="22" t="s">
        <v>37</v>
      </c>
      <c r="D64" s="22" t="s">
        <v>38</v>
      </c>
      <c r="E64" s="4" t="s">
        <v>8</v>
      </c>
      <c r="F64" s="4" t="s">
        <v>128</v>
      </c>
      <c r="G64" s="20">
        <v>43586</v>
      </c>
      <c r="H64" s="4"/>
      <c r="I64" s="4">
        <v>10007</v>
      </c>
      <c r="J64" s="4" t="s">
        <v>371</v>
      </c>
      <c r="K64" s="4" t="s">
        <v>609</v>
      </c>
      <c r="L64" s="4"/>
      <c r="M64" s="19">
        <v>147</v>
      </c>
    </row>
    <row r="65" spans="1:13" x14ac:dyDescent="0.25">
      <c r="A65" s="22" t="s">
        <v>10</v>
      </c>
      <c r="B65" s="22" t="s">
        <v>11</v>
      </c>
      <c r="C65" s="22" t="s">
        <v>37</v>
      </c>
      <c r="D65" s="22" t="s">
        <v>38</v>
      </c>
      <c r="E65" s="4" t="s">
        <v>8</v>
      </c>
      <c r="F65" s="4" t="s">
        <v>128</v>
      </c>
      <c r="G65" s="20">
        <v>43286</v>
      </c>
      <c r="H65" s="4"/>
      <c r="I65" s="4">
        <v>9201</v>
      </c>
      <c r="J65" s="4" t="s">
        <v>205</v>
      </c>
      <c r="K65" s="4" t="s">
        <v>608</v>
      </c>
      <c r="L65" s="4"/>
      <c r="M65" s="19">
        <v>144</v>
      </c>
    </row>
    <row r="66" spans="1:13" x14ac:dyDescent="0.25">
      <c r="A66" s="22" t="s">
        <v>10</v>
      </c>
      <c r="B66" s="22" t="s">
        <v>11</v>
      </c>
      <c r="C66" s="22" t="s">
        <v>37</v>
      </c>
      <c r="D66" s="22" t="s">
        <v>38</v>
      </c>
      <c r="E66" s="4" t="s">
        <v>8</v>
      </c>
      <c r="F66" s="4" t="s">
        <v>128</v>
      </c>
      <c r="G66" s="20">
        <v>43333</v>
      </c>
      <c r="H66" s="4"/>
      <c r="I66" s="4">
        <v>9270</v>
      </c>
      <c r="J66" s="4" t="s">
        <v>607</v>
      </c>
      <c r="K66" s="4" t="s">
        <v>606</v>
      </c>
      <c r="L66" s="4"/>
      <c r="M66" s="19">
        <v>144</v>
      </c>
    </row>
    <row r="67" spans="1:13" x14ac:dyDescent="0.25">
      <c r="A67" s="22" t="s">
        <v>10</v>
      </c>
      <c r="B67" s="22" t="s">
        <v>11</v>
      </c>
      <c r="C67" s="22" t="s">
        <v>37</v>
      </c>
      <c r="D67" s="22" t="s">
        <v>38</v>
      </c>
      <c r="E67" s="4" t="s">
        <v>8</v>
      </c>
      <c r="F67" s="4" t="s">
        <v>128</v>
      </c>
      <c r="G67" s="20">
        <v>43585</v>
      </c>
      <c r="H67" s="4"/>
      <c r="I67" s="4">
        <v>10001</v>
      </c>
      <c r="J67" s="4" t="s">
        <v>205</v>
      </c>
      <c r="K67" s="4" t="s">
        <v>605</v>
      </c>
      <c r="L67" s="4"/>
      <c r="M67" s="19">
        <v>144</v>
      </c>
    </row>
    <row r="68" spans="1:13" x14ac:dyDescent="0.25">
      <c r="A68" s="22" t="s">
        <v>10</v>
      </c>
      <c r="B68" s="22" t="s">
        <v>11</v>
      </c>
      <c r="C68" s="22" t="s">
        <v>37</v>
      </c>
      <c r="D68" s="22" t="s">
        <v>38</v>
      </c>
      <c r="E68" s="4" t="s">
        <v>8</v>
      </c>
      <c r="F68" s="4" t="s">
        <v>128</v>
      </c>
      <c r="G68" s="20">
        <v>43399</v>
      </c>
      <c r="H68" s="4"/>
      <c r="I68" s="4">
        <v>9390</v>
      </c>
      <c r="J68" s="4" t="s">
        <v>145</v>
      </c>
      <c r="K68" s="4" t="s">
        <v>592</v>
      </c>
      <c r="L68" s="4"/>
      <c r="M68" s="19">
        <v>140</v>
      </c>
    </row>
    <row r="69" spans="1:13" x14ac:dyDescent="0.25">
      <c r="A69" s="22" t="s">
        <v>10</v>
      </c>
      <c r="B69" s="22" t="s">
        <v>11</v>
      </c>
      <c r="C69" s="22" t="s">
        <v>37</v>
      </c>
      <c r="D69" s="22" t="s">
        <v>38</v>
      </c>
      <c r="E69" s="4" t="s">
        <v>8</v>
      </c>
      <c r="F69" s="4" t="s">
        <v>128</v>
      </c>
      <c r="G69" s="20">
        <v>43529</v>
      </c>
      <c r="H69" s="4"/>
      <c r="I69" s="4">
        <v>9739</v>
      </c>
      <c r="J69" s="4" t="s">
        <v>344</v>
      </c>
      <c r="K69" s="4" t="s">
        <v>604</v>
      </c>
      <c r="L69" s="4"/>
      <c r="M69" s="19">
        <v>140</v>
      </c>
    </row>
    <row r="70" spans="1:13" x14ac:dyDescent="0.25">
      <c r="A70" s="22" t="s">
        <v>10</v>
      </c>
      <c r="B70" s="22" t="s">
        <v>11</v>
      </c>
      <c r="C70" s="22" t="s">
        <v>37</v>
      </c>
      <c r="D70" s="22" t="s">
        <v>38</v>
      </c>
      <c r="E70" s="4" t="s">
        <v>8</v>
      </c>
      <c r="F70" s="4" t="s">
        <v>128</v>
      </c>
      <c r="G70" s="20">
        <v>43343</v>
      </c>
      <c r="H70" s="4"/>
      <c r="I70" s="4">
        <v>9287</v>
      </c>
      <c r="J70" s="4" t="s">
        <v>381</v>
      </c>
      <c r="K70" s="4" t="s">
        <v>603</v>
      </c>
      <c r="L70" s="4"/>
      <c r="M70" s="19">
        <v>126</v>
      </c>
    </row>
    <row r="71" spans="1:13" x14ac:dyDescent="0.25">
      <c r="A71" s="22" t="s">
        <v>10</v>
      </c>
      <c r="B71" s="22" t="s">
        <v>11</v>
      </c>
      <c r="C71" s="22" t="s">
        <v>37</v>
      </c>
      <c r="D71" s="22" t="s">
        <v>38</v>
      </c>
      <c r="E71" s="4" t="s">
        <v>8</v>
      </c>
      <c r="F71" s="4" t="s">
        <v>128</v>
      </c>
      <c r="G71" s="20">
        <v>43374</v>
      </c>
      <c r="H71" s="4"/>
      <c r="I71" s="4">
        <v>9333</v>
      </c>
      <c r="J71" s="4" t="s">
        <v>602</v>
      </c>
      <c r="K71" s="4" t="s">
        <v>601</v>
      </c>
      <c r="L71" s="4"/>
      <c r="M71" s="19">
        <v>126</v>
      </c>
    </row>
    <row r="72" spans="1:13" x14ac:dyDescent="0.25">
      <c r="A72" s="22" t="s">
        <v>10</v>
      </c>
      <c r="B72" s="22" t="s">
        <v>11</v>
      </c>
      <c r="C72" s="22" t="s">
        <v>37</v>
      </c>
      <c r="D72" s="22" t="s">
        <v>38</v>
      </c>
      <c r="E72" s="4" t="s">
        <v>8</v>
      </c>
      <c r="F72" s="4" t="s">
        <v>128</v>
      </c>
      <c r="G72" s="20">
        <v>43567</v>
      </c>
      <c r="H72" s="4"/>
      <c r="I72" s="4">
        <v>9911</v>
      </c>
      <c r="J72" s="4" t="s">
        <v>600</v>
      </c>
      <c r="K72" s="4" t="s">
        <v>599</v>
      </c>
      <c r="L72" s="4"/>
      <c r="M72" s="19">
        <v>122</v>
      </c>
    </row>
    <row r="73" spans="1:13" x14ac:dyDescent="0.25">
      <c r="A73" s="22" t="s">
        <v>10</v>
      </c>
      <c r="B73" s="22" t="s">
        <v>11</v>
      </c>
      <c r="C73" s="22" t="s">
        <v>37</v>
      </c>
      <c r="D73" s="22" t="s">
        <v>38</v>
      </c>
      <c r="E73" s="4" t="s">
        <v>8</v>
      </c>
      <c r="F73" s="4" t="s">
        <v>128</v>
      </c>
      <c r="G73" s="20">
        <v>43468</v>
      </c>
      <c r="H73" s="4"/>
      <c r="I73" s="4">
        <v>9527</v>
      </c>
      <c r="J73" s="4" t="s">
        <v>598</v>
      </c>
      <c r="K73" s="4" t="s">
        <v>597</v>
      </c>
      <c r="L73" s="4"/>
      <c r="M73" s="19">
        <v>121</v>
      </c>
    </row>
    <row r="74" spans="1:13" x14ac:dyDescent="0.25">
      <c r="A74" s="22" t="s">
        <v>10</v>
      </c>
      <c r="B74" s="22" t="s">
        <v>11</v>
      </c>
      <c r="C74" s="22" t="s">
        <v>37</v>
      </c>
      <c r="D74" s="22" t="s">
        <v>38</v>
      </c>
      <c r="E74" s="4" t="s">
        <v>8</v>
      </c>
      <c r="F74" s="4" t="s">
        <v>128</v>
      </c>
      <c r="G74" s="20">
        <v>43557</v>
      </c>
      <c r="H74" s="4"/>
      <c r="I74" s="4">
        <v>9862</v>
      </c>
      <c r="J74" s="4" t="s">
        <v>387</v>
      </c>
      <c r="K74" s="4" t="s">
        <v>466</v>
      </c>
      <c r="L74" s="4"/>
      <c r="M74" s="19">
        <v>120</v>
      </c>
    </row>
    <row r="75" spans="1:13" x14ac:dyDescent="0.25">
      <c r="A75" s="22" t="s">
        <v>10</v>
      </c>
      <c r="B75" s="22" t="s">
        <v>11</v>
      </c>
      <c r="C75" s="22" t="s">
        <v>37</v>
      </c>
      <c r="D75" s="22" t="s">
        <v>38</v>
      </c>
      <c r="E75" s="4" t="s">
        <v>8</v>
      </c>
      <c r="F75" s="4" t="s">
        <v>128</v>
      </c>
      <c r="G75" s="20">
        <v>43543</v>
      </c>
      <c r="H75" s="4"/>
      <c r="I75" s="4">
        <v>9792</v>
      </c>
      <c r="J75" s="4" t="s">
        <v>578</v>
      </c>
      <c r="K75" s="4" t="s">
        <v>596</v>
      </c>
      <c r="L75" s="4"/>
      <c r="M75" s="19">
        <v>118</v>
      </c>
    </row>
    <row r="76" spans="1:13" x14ac:dyDescent="0.25">
      <c r="A76" s="22" t="s">
        <v>10</v>
      </c>
      <c r="B76" s="22" t="s">
        <v>11</v>
      </c>
      <c r="C76" s="22" t="s">
        <v>37</v>
      </c>
      <c r="D76" s="22" t="s">
        <v>38</v>
      </c>
      <c r="E76" s="4" t="s">
        <v>8</v>
      </c>
      <c r="F76" s="4" t="s">
        <v>128</v>
      </c>
      <c r="G76" s="20">
        <v>43474</v>
      </c>
      <c r="H76" s="4"/>
      <c r="I76" s="4">
        <v>9560</v>
      </c>
      <c r="J76" s="4" t="s">
        <v>333</v>
      </c>
      <c r="K76" s="4" t="s">
        <v>595</v>
      </c>
      <c r="L76" s="4"/>
      <c r="M76" s="19">
        <v>116</v>
      </c>
    </row>
    <row r="77" spans="1:13" x14ac:dyDescent="0.25">
      <c r="A77" s="22" t="s">
        <v>10</v>
      </c>
      <c r="B77" s="22" t="s">
        <v>11</v>
      </c>
      <c r="C77" s="22" t="s">
        <v>37</v>
      </c>
      <c r="D77" s="22" t="s">
        <v>38</v>
      </c>
      <c r="E77" s="4" t="s">
        <v>8</v>
      </c>
      <c r="F77" s="4" t="s">
        <v>128</v>
      </c>
      <c r="G77" s="20">
        <v>43483</v>
      </c>
      <c r="H77" s="4"/>
      <c r="I77" s="4">
        <v>9592</v>
      </c>
      <c r="J77" s="4" t="s">
        <v>594</v>
      </c>
      <c r="K77" s="4" t="s">
        <v>593</v>
      </c>
      <c r="L77" s="4"/>
      <c r="M77" s="19">
        <v>116</v>
      </c>
    </row>
    <row r="78" spans="1:13" x14ac:dyDescent="0.25">
      <c r="A78" s="22" t="s">
        <v>10</v>
      </c>
      <c r="B78" s="22" t="s">
        <v>11</v>
      </c>
      <c r="C78" s="22" t="s">
        <v>37</v>
      </c>
      <c r="D78" s="22" t="s">
        <v>38</v>
      </c>
      <c r="E78" s="4" t="s">
        <v>8</v>
      </c>
      <c r="F78" s="4" t="s">
        <v>128</v>
      </c>
      <c r="G78" s="20">
        <v>43432</v>
      </c>
      <c r="H78" s="4"/>
      <c r="I78" s="4">
        <v>9469</v>
      </c>
      <c r="J78" s="4" t="s">
        <v>145</v>
      </c>
      <c r="K78" s="4" t="s">
        <v>592</v>
      </c>
      <c r="L78" s="4"/>
      <c r="M78" s="19">
        <v>115</v>
      </c>
    </row>
    <row r="79" spans="1:13" x14ac:dyDescent="0.25">
      <c r="A79" s="22" t="s">
        <v>10</v>
      </c>
      <c r="B79" s="22" t="s">
        <v>11</v>
      </c>
      <c r="C79" s="22" t="s">
        <v>37</v>
      </c>
      <c r="D79" s="22" t="s">
        <v>38</v>
      </c>
      <c r="E79" s="4" t="s">
        <v>8</v>
      </c>
      <c r="F79" s="4" t="s">
        <v>128</v>
      </c>
      <c r="G79" s="20">
        <v>43411</v>
      </c>
      <c r="H79" s="4"/>
      <c r="I79" s="4">
        <v>9426</v>
      </c>
      <c r="J79" s="4" t="s">
        <v>132</v>
      </c>
      <c r="K79" s="4" t="s">
        <v>591</v>
      </c>
      <c r="L79" s="4"/>
      <c r="M79" s="19">
        <v>114</v>
      </c>
    </row>
    <row r="80" spans="1:13" x14ac:dyDescent="0.25">
      <c r="A80" s="22" t="s">
        <v>10</v>
      </c>
      <c r="B80" s="22" t="s">
        <v>11</v>
      </c>
      <c r="C80" s="22" t="s">
        <v>37</v>
      </c>
      <c r="D80" s="22" t="s">
        <v>38</v>
      </c>
      <c r="E80" s="4" t="s">
        <v>8</v>
      </c>
      <c r="F80" s="4" t="s">
        <v>128</v>
      </c>
      <c r="G80" s="20">
        <v>43503</v>
      </c>
      <c r="H80" s="4"/>
      <c r="I80" s="4">
        <v>9663</v>
      </c>
      <c r="J80" s="4" t="s">
        <v>132</v>
      </c>
      <c r="K80" s="4" t="s">
        <v>590</v>
      </c>
      <c r="L80" s="4"/>
      <c r="M80" s="19">
        <v>114</v>
      </c>
    </row>
    <row r="81" spans="1:13" ht="25.5" x14ac:dyDescent="0.25">
      <c r="A81" s="22" t="s">
        <v>10</v>
      </c>
      <c r="B81" s="22" t="s">
        <v>11</v>
      </c>
      <c r="C81" s="22" t="s">
        <v>37</v>
      </c>
      <c r="D81" s="22" t="s">
        <v>38</v>
      </c>
      <c r="E81" s="4" t="s">
        <v>8</v>
      </c>
      <c r="F81" s="4" t="s">
        <v>128</v>
      </c>
      <c r="G81" s="20">
        <v>43553</v>
      </c>
      <c r="H81" s="4"/>
      <c r="I81" s="4">
        <v>9849</v>
      </c>
      <c r="J81" s="4" t="s">
        <v>589</v>
      </c>
      <c r="K81" s="4" t="s">
        <v>588</v>
      </c>
      <c r="L81" s="4"/>
      <c r="M81" s="19">
        <v>108</v>
      </c>
    </row>
    <row r="82" spans="1:13" x14ac:dyDescent="0.25">
      <c r="A82" s="22" t="s">
        <v>10</v>
      </c>
      <c r="B82" s="22" t="s">
        <v>11</v>
      </c>
      <c r="C82" s="22" t="s">
        <v>37</v>
      </c>
      <c r="D82" s="22" t="s">
        <v>38</v>
      </c>
      <c r="E82" s="4" t="s">
        <v>8</v>
      </c>
      <c r="F82" s="4" t="s">
        <v>128</v>
      </c>
      <c r="G82" s="20">
        <v>43521</v>
      </c>
      <c r="H82" s="4"/>
      <c r="I82" s="4">
        <v>9711</v>
      </c>
      <c r="J82" s="4" t="s">
        <v>587</v>
      </c>
      <c r="K82" s="4" t="s">
        <v>586</v>
      </c>
      <c r="L82" s="4"/>
      <c r="M82" s="19">
        <v>105</v>
      </c>
    </row>
    <row r="83" spans="1:13" x14ac:dyDescent="0.25">
      <c r="A83" s="22" t="s">
        <v>10</v>
      </c>
      <c r="B83" s="22" t="s">
        <v>11</v>
      </c>
      <c r="C83" s="22" t="s">
        <v>37</v>
      </c>
      <c r="D83" s="22" t="s">
        <v>38</v>
      </c>
      <c r="E83" s="4" t="s">
        <v>8</v>
      </c>
      <c r="F83" s="4" t="s">
        <v>128</v>
      </c>
      <c r="G83" s="20">
        <v>43537</v>
      </c>
      <c r="H83" s="4"/>
      <c r="I83" s="4">
        <v>9760</v>
      </c>
      <c r="J83" s="4" t="s">
        <v>585</v>
      </c>
      <c r="K83" s="4" t="s">
        <v>584</v>
      </c>
      <c r="L83" s="4"/>
      <c r="M83" s="19">
        <v>103</v>
      </c>
    </row>
    <row r="84" spans="1:13" x14ac:dyDescent="0.25">
      <c r="A84" s="22" t="s">
        <v>10</v>
      </c>
      <c r="B84" s="22" t="s">
        <v>11</v>
      </c>
      <c r="C84" s="22" t="s">
        <v>37</v>
      </c>
      <c r="D84" s="22" t="s">
        <v>38</v>
      </c>
      <c r="E84" s="4" t="s">
        <v>8</v>
      </c>
      <c r="F84" s="4" t="s">
        <v>128</v>
      </c>
      <c r="G84" s="20">
        <v>43559</v>
      </c>
      <c r="H84" s="4"/>
      <c r="I84" s="4">
        <v>9878</v>
      </c>
      <c r="J84" s="4" t="s">
        <v>583</v>
      </c>
      <c r="K84" s="4" t="s">
        <v>582</v>
      </c>
      <c r="L84" s="4"/>
      <c r="M84" s="19">
        <v>101</v>
      </c>
    </row>
    <row r="85" spans="1:13" x14ac:dyDescent="0.25">
      <c r="A85" s="22" t="s">
        <v>10</v>
      </c>
      <c r="B85" s="22" t="s">
        <v>11</v>
      </c>
      <c r="C85" s="22" t="s">
        <v>37</v>
      </c>
      <c r="D85" s="22" t="s">
        <v>38</v>
      </c>
      <c r="E85" s="4" t="s">
        <v>8</v>
      </c>
      <c r="F85" s="4" t="s">
        <v>128</v>
      </c>
      <c r="G85" s="20">
        <v>43489</v>
      </c>
      <c r="H85" s="4"/>
      <c r="I85" s="4">
        <v>9620</v>
      </c>
      <c r="J85" s="4" t="s">
        <v>286</v>
      </c>
      <c r="K85" s="4" t="s">
        <v>581</v>
      </c>
      <c r="L85" s="4"/>
      <c r="M85" s="19">
        <v>100</v>
      </c>
    </row>
    <row r="86" spans="1:13" x14ac:dyDescent="0.25">
      <c r="A86" s="22" t="s">
        <v>10</v>
      </c>
      <c r="B86" s="22" t="s">
        <v>11</v>
      </c>
      <c r="C86" s="22" t="s">
        <v>37</v>
      </c>
      <c r="D86" s="22" t="s">
        <v>38</v>
      </c>
      <c r="E86" s="4" t="s">
        <v>8</v>
      </c>
      <c r="F86" s="4" t="s">
        <v>128</v>
      </c>
      <c r="G86" s="20">
        <v>43496</v>
      </c>
      <c r="H86" s="4"/>
      <c r="I86" s="4">
        <v>9640</v>
      </c>
      <c r="J86" s="4" t="s">
        <v>580</v>
      </c>
      <c r="K86" s="4" t="s">
        <v>579</v>
      </c>
      <c r="L86" s="4"/>
      <c r="M86" s="19">
        <v>100</v>
      </c>
    </row>
    <row r="87" spans="1:13" x14ac:dyDescent="0.25">
      <c r="A87" s="22" t="s">
        <v>10</v>
      </c>
      <c r="B87" s="22" t="s">
        <v>11</v>
      </c>
      <c r="C87" s="22" t="s">
        <v>37</v>
      </c>
      <c r="D87" s="22" t="s">
        <v>38</v>
      </c>
      <c r="E87" s="4" t="s">
        <v>8</v>
      </c>
      <c r="F87" s="4" t="s">
        <v>128</v>
      </c>
      <c r="G87" s="20">
        <v>43574</v>
      </c>
      <c r="H87" s="4"/>
      <c r="I87" s="4">
        <v>9972</v>
      </c>
      <c r="J87" s="4" t="s">
        <v>578</v>
      </c>
      <c r="K87" s="4" t="s">
        <v>577</v>
      </c>
      <c r="L87" s="4"/>
      <c r="M87" s="19">
        <v>99</v>
      </c>
    </row>
    <row r="88" spans="1:13" ht="25.5" x14ac:dyDescent="0.25">
      <c r="A88" s="22" t="s">
        <v>10</v>
      </c>
      <c r="B88" s="22" t="s">
        <v>11</v>
      </c>
      <c r="C88" s="22" t="s">
        <v>37</v>
      </c>
      <c r="D88" s="22" t="s">
        <v>38</v>
      </c>
      <c r="E88" s="4" t="s">
        <v>8</v>
      </c>
      <c r="F88" s="4" t="s">
        <v>128</v>
      </c>
      <c r="G88" s="20">
        <v>43354</v>
      </c>
      <c r="H88" s="4"/>
      <c r="I88" s="4">
        <v>9298</v>
      </c>
      <c r="J88" s="4" t="s">
        <v>463</v>
      </c>
      <c r="K88" s="4" t="s">
        <v>576</v>
      </c>
      <c r="L88" s="4"/>
      <c r="M88" s="19">
        <v>93</v>
      </c>
    </row>
    <row r="89" spans="1:13" x14ac:dyDescent="0.25">
      <c r="A89" s="22" t="s">
        <v>10</v>
      </c>
      <c r="B89" s="22" t="s">
        <v>11</v>
      </c>
      <c r="C89" s="22" t="s">
        <v>37</v>
      </c>
      <c r="D89" s="22" t="s">
        <v>38</v>
      </c>
      <c r="E89" s="4" t="s">
        <v>8</v>
      </c>
      <c r="F89" s="4" t="s">
        <v>128</v>
      </c>
      <c r="G89" s="20">
        <v>43305</v>
      </c>
      <c r="H89" s="4"/>
      <c r="I89" s="4">
        <v>9227</v>
      </c>
      <c r="J89" s="4" t="s">
        <v>575</v>
      </c>
      <c r="K89" s="4" t="s">
        <v>574</v>
      </c>
      <c r="L89" s="4"/>
      <c r="M89" s="19">
        <v>92</v>
      </c>
    </row>
    <row r="90" spans="1:13" x14ac:dyDescent="0.25">
      <c r="A90" s="22" t="s">
        <v>10</v>
      </c>
      <c r="B90" s="22" t="s">
        <v>11</v>
      </c>
      <c r="C90" s="22" t="s">
        <v>37</v>
      </c>
      <c r="D90" s="22" t="s">
        <v>38</v>
      </c>
      <c r="E90" s="4" t="s">
        <v>8</v>
      </c>
      <c r="F90" s="4" t="s">
        <v>128</v>
      </c>
      <c r="G90" s="20">
        <v>43402</v>
      </c>
      <c r="H90" s="4"/>
      <c r="I90" s="4">
        <v>9394</v>
      </c>
      <c r="J90" s="4" t="s">
        <v>371</v>
      </c>
      <c r="K90" s="4" t="s">
        <v>573</v>
      </c>
      <c r="L90" s="4"/>
      <c r="M90" s="19">
        <v>91</v>
      </c>
    </row>
    <row r="91" spans="1:13" x14ac:dyDescent="0.25">
      <c r="A91" s="22" t="s">
        <v>10</v>
      </c>
      <c r="B91" s="22" t="s">
        <v>11</v>
      </c>
      <c r="C91" s="22" t="s">
        <v>37</v>
      </c>
      <c r="D91" s="22" t="s">
        <v>38</v>
      </c>
      <c r="E91" s="4" t="s">
        <v>8</v>
      </c>
      <c r="F91" s="4" t="s">
        <v>128</v>
      </c>
      <c r="G91" s="20">
        <v>43497</v>
      </c>
      <c r="H91" s="4"/>
      <c r="I91" s="4">
        <v>9645</v>
      </c>
      <c r="J91" s="4" t="s">
        <v>572</v>
      </c>
      <c r="K91" s="4" t="s">
        <v>571</v>
      </c>
      <c r="L91" s="4"/>
      <c r="M91" s="19">
        <v>91</v>
      </c>
    </row>
    <row r="92" spans="1:13" x14ac:dyDescent="0.25">
      <c r="A92" s="22" t="s">
        <v>10</v>
      </c>
      <c r="B92" s="22" t="s">
        <v>11</v>
      </c>
      <c r="C92" s="22" t="s">
        <v>37</v>
      </c>
      <c r="D92" s="22" t="s">
        <v>38</v>
      </c>
      <c r="E92" s="4" t="s">
        <v>8</v>
      </c>
      <c r="F92" s="4" t="s">
        <v>128</v>
      </c>
      <c r="G92" s="20">
        <v>43542</v>
      </c>
      <c r="H92" s="4"/>
      <c r="I92" s="4">
        <v>9775</v>
      </c>
      <c r="J92" s="4" t="s">
        <v>127</v>
      </c>
      <c r="K92" s="4" t="s">
        <v>570</v>
      </c>
      <c r="L92" s="4"/>
      <c r="M92" s="19">
        <v>91</v>
      </c>
    </row>
    <row r="93" spans="1:13" x14ac:dyDescent="0.25">
      <c r="A93" s="22" t="s">
        <v>10</v>
      </c>
      <c r="B93" s="22" t="s">
        <v>11</v>
      </c>
      <c r="C93" s="22" t="s">
        <v>37</v>
      </c>
      <c r="D93" s="22" t="s">
        <v>38</v>
      </c>
      <c r="E93" s="4" t="s">
        <v>8</v>
      </c>
      <c r="F93" s="4" t="s">
        <v>128</v>
      </c>
      <c r="G93" s="20">
        <v>43467</v>
      </c>
      <c r="H93" s="4"/>
      <c r="I93" s="4">
        <v>9519</v>
      </c>
      <c r="J93" s="4" t="s">
        <v>418</v>
      </c>
      <c r="K93" s="4" t="s">
        <v>569</v>
      </c>
      <c r="L93" s="4"/>
      <c r="M93" s="19">
        <v>85</v>
      </c>
    </row>
    <row r="94" spans="1:13" x14ac:dyDescent="0.25">
      <c r="A94" s="22" t="s">
        <v>10</v>
      </c>
      <c r="B94" s="22" t="s">
        <v>11</v>
      </c>
      <c r="C94" s="22" t="s">
        <v>37</v>
      </c>
      <c r="D94" s="22" t="s">
        <v>38</v>
      </c>
      <c r="E94" s="4" t="s">
        <v>8</v>
      </c>
      <c r="F94" s="4" t="s">
        <v>128</v>
      </c>
      <c r="G94" s="20">
        <v>43381</v>
      </c>
      <c r="H94" s="4"/>
      <c r="I94" s="4">
        <v>9349</v>
      </c>
      <c r="J94" s="4" t="s">
        <v>568</v>
      </c>
      <c r="K94" s="4" t="s">
        <v>567</v>
      </c>
      <c r="L94" s="4"/>
      <c r="M94" s="19">
        <v>84</v>
      </c>
    </row>
    <row r="95" spans="1:13" x14ac:dyDescent="0.25">
      <c r="A95" s="22" t="s">
        <v>10</v>
      </c>
      <c r="B95" s="22" t="s">
        <v>11</v>
      </c>
      <c r="C95" s="22" t="s">
        <v>37</v>
      </c>
      <c r="D95" s="22" t="s">
        <v>38</v>
      </c>
      <c r="E95" s="4" t="s">
        <v>8</v>
      </c>
      <c r="F95" s="4" t="s">
        <v>128</v>
      </c>
      <c r="G95" s="20">
        <v>43406</v>
      </c>
      <c r="H95" s="4"/>
      <c r="I95" s="4">
        <v>9410</v>
      </c>
      <c r="J95" s="4" t="s">
        <v>566</v>
      </c>
      <c r="K95" s="4" t="s">
        <v>565</v>
      </c>
      <c r="L95" s="4"/>
      <c r="M95" s="19">
        <v>84</v>
      </c>
    </row>
    <row r="96" spans="1:13" x14ac:dyDescent="0.25">
      <c r="A96" s="22" t="s">
        <v>10</v>
      </c>
      <c r="B96" s="22" t="s">
        <v>11</v>
      </c>
      <c r="C96" s="22" t="s">
        <v>37</v>
      </c>
      <c r="D96" s="22" t="s">
        <v>38</v>
      </c>
      <c r="E96" s="4" t="s">
        <v>8</v>
      </c>
      <c r="F96" s="4" t="s">
        <v>128</v>
      </c>
      <c r="G96" s="20">
        <v>43546</v>
      </c>
      <c r="H96" s="4"/>
      <c r="I96" s="4">
        <v>9813</v>
      </c>
      <c r="J96" s="4" t="s">
        <v>167</v>
      </c>
      <c r="K96" s="4" t="s">
        <v>564</v>
      </c>
      <c r="L96" s="4"/>
      <c r="M96" s="19">
        <v>84</v>
      </c>
    </row>
    <row r="97" spans="1:13" x14ac:dyDescent="0.25">
      <c r="A97" s="22" t="s">
        <v>10</v>
      </c>
      <c r="B97" s="22" t="s">
        <v>11</v>
      </c>
      <c r="C97" s="22" t="s">
        <v>37</v>
      </c>
      <c r="D97" s="22" t="s">
        <v>38</v>
      </c>
      <c r="E97" s="4" t="s">
        <v>8</v>
      </c>
      <c r="F97" s="4" t="s">
        <v>128</v>
      </c>
      <c r="G97" s="20">
        <v>43560</v>
      </c>
      <c r="H97" s="4"/>
      <c r="I97" s="4">
        <v>9889</v>
      </c>
      <c r="J97" s="4" t="s">
        <v>563</v>
      </c>
      <c r="K97" s="4" t="s">
        <v>562</v>
      </c>
      <c r="L97" s="4"/>
      <c r="M97" s="19">
        <v>84</v>
      </c>
    </row>
    <row r="98" spans="1:13" x14ac:dyDescent="0.25">
      <c r="A98" s="22" t="s">
        <v>10</v>
      </c>
      <c r="B98" s="22" t="s">
        <v>11</v>
      </c>
      <c r="C98" s="22" t="s">
        <v>37</v>
      </c>
      <c r="D98" s="22" t="s">
        <v>38</v>
      </c>
      <c r="E98" s="4" t="s">
        <v>8</v>
      </c>
      <c r="F98" s="4" t="s">
        <v>128</v>
      </c>
      <c r="G98" s="20">
        <v>43606</v>
      </c>
      <c r="H98" s="4"/>
      <c r="I98" s="4">
        <v>10086</v>
      </c>
      <c r="J98" s="4" t="s">
        <v>561</v>
      </c>
      <c r="K98" s="4" t="s">
        <v>560</v>
      </c>
      <c r="L98" s="4"/>
      <c r="M98" s="19">
        <v>84</v>
      </c>
    </row>
    <row r="99" spans="1:13" x14ac:dyDescent="0.25">
      <c r="A99" s="22" t="s">
        <v>10</v>
      </c>
      <c r="B99" s="22" t="s">
        <v>11</v>
      </c>
      <c r="C99" s="22" t="s">
        <v>37</v>
      </c>
      <c r="D99" s="22" t="s">
        <v>38</v>
      </c>
      <c r="E99" s="4" t="s">
        <v>8</v>
      </c>
      <c r="F99" s="4" t="s">
        <v>128</v>
      </c>
      <c r="G99" s="20">
        <v>43507</v>
      </c>
      <c r="H99" s="4"/>
      <c r="I99" s="4">
        <v>9671</v>
      </c>
      <c r="J99" s="4" t="s">
        <v>559</v>
      </c>
      <c r="K99" s="4" t="s">
        <v>558</v>
      </c>
      <c r="L99" s="4"/>
      <c r="M99" s="19">
        <v>81.599999999999994</v>
      </c>
    </row>
    <row r="100" spans="1:13" x14ac:dyDescent="0.25">
      <c r="A100" s="22" t="s">
        <v>10</v>
      </c>
      <c r="B100" s="22" t="s">
        <v>11</v>
      </c>
      <c r="C100" s="22" t="s">
        <v>37</v>
      </c>
      <c r="D100" s="22" t="s">
        <v>38</v>
      </c>
      <c r="E100" s="4" t="s">
        <v>8</v>
      </c>
      <c r="F100" s="4" t="s">
        <v>128</v>
      </c>
      <c r="G100" s="20">
        <v>43283</v>
      </c>
      <c r="H100" s="4"/>
      <c r="I100" s="4">
        <v>9195</v>
      </c>
      <c r="J100" s="4" t="s">
        <v>557</v>
      </c>
      <c r="K100" s="4" t="s">
        <v>556</v>
      </c>
      <c r="L100" s="4"/>
      <c r="M100" s="19">
        <v>80</v>
      </c>
    </row>
    <row r="101" spans="1:13" x14ac:dyDescent="0.25">
      <c r="A101" s="22" t="s">
        <v>10</v>
      </c>
      <c r="B101" s="22" t="s">
        <v>11</v>
      </c>
      <c r="C101" s="22" t="s">
        <v>37</v>
      </c>
      <c r="D101" s="22" t="s">
        <v>38</v>
      </c>
      <c r="E101" s="4" t="s">
        <v>8</v>
      </c>
      <c r="F101" s="4" t="s">
        <v>128</v>
      </c>
      <c r="G101" s="20">
        <v>43297</v>
      </c>
      <c r="H101" s="4"/>
      <c r="I101" s="4">
        <v>9213</v>
      </c>
      <c r="J101" s="4" t="s">
        <v>155</v>
      </c>
      <c r="K101" s="4" t="s">
        <v>555</v>
      </c>
      <c r="L101" s="4"/>
      <c r="M101" s="19">
        <v>80</v>
      </c>
    </row>
    <row r="102" spans="1:13" x14ac:dyDescent="0.25">
      <c r="A102" s="22" t="s">
        <v>10</v>
      </c>
      <c r="B102" s="22" t="s">
        <v>11</v>
      </c>
      <c r="C102" s="22" t="s">
        <v>37</v>
      </c>
      <c r="D102" s="22" t="s">
        <v>38</v>
      </c>
      <c r="E102" s="4" t="s">
        <v>8</v>
      </c>
      <c r="F102" s="4" t="s">
        <v>128</v>
      </c>
      <c r="G102" s="20">
        <v>43353</v>
      </c>
      <c r="H102" s="4"/>
      <c r="I102" s="4">
        <v>9292</v>
      </c>
      <c r="J102" s="4" t="s">
        <v>554</v>
      </c>
      <c r="K102" s="4" t="s">
        <v>553</v>
      </c>
      <c r="L102" s="4"/>
      <c r="M102" s="19">
        <v>80</v>
      </c>
    </row>
    <row r="103" spans="1:13" x14ac:dyDescent="0.25">
      <c r="A103" s="22" t="s">
        <v>10</v>
      </c>
      <c r="B103" s="22" t="s">
        <v>11</v>
      </c>
      <c r="C103" s="22" t="s">
        <v>37</v>
      </c>
      <c r="D103" s="22" t="s">
        <v>38</v>
      </c>
      <c r="E103" s="4" t="s">
        <v>8</v>
      </c>
      <c r="F103" s="4" t="s">
        <v>128</v>
      </c>
      <c r="G103" s="20">
        <v>43364</v>
      </c>
      <c r="H103" s="4"/>
      <c r="I103" s="4">
        <v>9321</v>
      </c>
      <c r="J103" s="4" t="s">
        <v>239</v>
      </c>
      <c r="K103" s="4" t="s">
        <v>552</v>
      </c>
      <c r="L103" s="4"/>
      <c r="M103" s="19">
        <v>80</v>
      </c>
    </row>
    <row r="104" spans="1:13" x14ac:dyDescent="0.25">
      <c r="A104" s="22" t="s">
        <v>10</v>
      </c>
      <c r="B104" s="22" t="s">
        <v>11</v>
      </c>
      <c r="C104" s="22" t="s">
        <v>37</v>
      </c>
      <c r="D104" s="22" t="s">
        <v>38</v>
      </c>
      <c r="E104" s="4" t="s">
        <v>8</v>
      </c>
      <c r="F104" s="4" t="s">
        <v>128</v>
      </c>
      <c r="G104" s="20">
        <v>43368</v>
      </c>
      <c r="H104" s="4"/>
      <c r="I104" s="4">
        <v>9328</v>
      </c>
      <c r="J104" s="4" t="s">
        <v>551</v>
      </c>
      <c r="K104" s="4" t="s">
        <v>550</v>
      </c>
      <c r="L104" s="4"/>
      <c r="M104" s="19">
        <v>80</v>
      </c>
    </row>
    <row r="105" spans="1:13" x14ac:dyDescent="0.25">
      <c r="A105" s="22" t="s">
        <v>10</v>
      </c>
      <c r="B105" s="22" t="s">
        <v>11</v>
      </c>
      <c r="C105" s="22" t="s">
        <v>37</v>
      </c>
      <c r="D105" s="22" t="s">
        <v>38</v>
      </c>
      <c r="E105" s="4" t="s">
        <v>8</v>
      </c>
      <c r="F105" s="4" t="s">
        <v>128</v>
      </c>
      <c r="G105" s="20">
        <v>43375</v>
      </c>
      <c r="H105" s="4"/>
      <c r="I105" s="4">
        <v>9337</v>
      </c>
      <c r="J105" s="4" t="s">
        <v>549</v>
      </c>
      <c r="K105" s="4" t="s">
        <v>548</v>
      </c>
      <c r="L105" s="4"/>
      <c r="M105" s="19">
        <v>80</v>
      </c>
    </row>
    <row r="106" spans="1:13" x14ac:dyDescent="0.25">
      <c r="A106" s="22" t="s">
        <v>10</v>
      </c>
      <c r="B106" s="22" t="s">
        <v>11</v>
      </c>
      <c r="C106" s="22" t="s">
        <v>37</v>
      </c>
      <c r="D106" s="22" t="s">
        <v>38</v>
      </c>
      <c r="E106" s="4" t="s">
        <v>8</v>
      </c>
      <c r="F106" s="4" t="s">
        <v>128</v>
      </c>
      <c r="G106" s="20">
        <v>43377</v>
      </c>
      <c r="H106" s="4"/>
      <c r="I106" s="4">
        <v>9343</v>
      </c>
      <c r="J106" s="4" t="s">
        <v>547</v>
      </c>
      <c r="K106" s="4" t="s">
        <v>546</v>
      </c>
      <c r="L106" s="4"/>
      <c r="M106" s="19">
        <v>80</v>
      </c>
    </row>
    <row r="107" spans="1:13" x14ac:dyDescent="0.25">
      <c r="A107" s="22" t="s">
        <v>10</v>
      </c>
      <c r="B107" s="22" t="s">
        <v>11</v>
      </c>
      <c r="C107" s="22" t="s">
        <v>37</v>
      </c>
      <c r="D107" s="22" t="s">
        <v>38</v>
      </c>
      <c r="E107" s="4" t="s">
        <v>8</v>
      </c>
      <c r="F107" s="4" t="s">
        <v>128</v>
      </c>
      <c r="G107" s="20">
        <v>43378</v>
      </c>
      <c r="H107" s="4"/>
      <c r="I107" s="4">
        <v>9344</v>
      </c>
      <c r="J107" s="4" t="s">
        <v>545</v>
      </c>
      <c r="K107" s="4" t="s">
        <v>544</v>
      </c>
      <c r="L107" s="4"/>
      <c r="M107" s="19">
        <v>80</v>
      </c>
    </row>
    <row r="108" spans="1:13" x14ac:dyDescent="0.25">
      <c r="A108" s="22" t="s">
        <v>10</v>
      </c>
      <c r="B108" s="22" t="s">
        <v>11</v>
      </c>
      <c r="C108" s="22" t="s">
        <v>37</v>
      </c>
      <c r="D108" s="22" t="s">
        <v>38</v>
      </c>
      <c r="E108" s="4" t="s">
        <v>8</v>
      </c>
      <c r="F108" s="4" t="s">
        <v>128</v>
      </c>
      <c r="G108" s="20">
        <v>43381</v>
      </c>
      <c r="H108" s="4"/>
      <c r="I108" s="4">
        <v>9350</v>
      </c>
      <c r="J108" s="4" t="s">
        <v>237</v>
      </c>
      <c r="K108" s="4" t="s">
        <v>543</v>
      </c>
      <c r="L108" s="4"/>
      <c r="M108" s="19">
        <v>80</v>
      </c>
    </row>
    <row r="109" spans="1:13" x14ac:dyDescent="0.25">
      <c r="A109" s="22" t="s">
        <v>10</v>
      </c>
      <c r="B109" s="22" t="s">
        <v>11</v>
      </c>
      <c r="C109" s="22" t="s">
        <v>37</v>
      </c>
      <c r="D109" s="22" t="s">
        <v>38</v>
      </c>
      <c r="E109" s="4" t="s">
        <v>8</v>
      </c>
      <c r="F109" s="4" t="s">
        <v>128</v>
      </c>
      <c r="G109" s="20">
        <v>43383</v>
      </c>
      <c r="H109" s="4"/>
      <c r="I109" s="4">
        <v>9358</v>
      </c>
      <c r="J109" s="4" t="s">
        <v>542</v>
      </c>
      <c r="K109" s="4" t="s">
        <v>541</v>
      </c>
      <c r="L109" s="4"/>
      <c r="M109" s="19">
        <v>80</v>
      </c>
    </row>
    <row r="110" spans="1:13" x14ac:dyDescent="0.25">
      <c r="A110" s="22" t="s">
        <v>10</v>
      </c>
      <c r="B110" s="22" t="s">
        <v>11</v>
      </c>
      <c r="C110" s="22" t="s">
        <v>37</v>
      </c>
      <c r="D110" s="22" t="s">
        <v>38</v>
      </c>
      <c r="E110" s="4" t="s">
        <v>8</v>
      </c>
      <c r="F110" s="4" t="s">
        <v>128</v>
      </c>
      <c r="G110" s="20">
        <v>43389</v>
      </c>
      <c r="H110" s="4"/>
      <c r="I110" s="4">
        <v>9376</v>
      </c>
      <c r="J110" s="4" t="s">
        <v>426</v>
      </c>
      <c r="K110" s="4"/>
      <c r="L110" s="4"/>
      <c r="M110" s="19">
        <v>80</v>
      </c>
    </row>
    <row r="111" spans="1:13" x14ac:dyDescent="0.25">
      <c r="A111" s="22" t="s">
        <v>10</v>
      </c>
      <c r="B111" s="22" t="s">
        <v>11</v>
      </c>
      <c r="C111" s="22" t="s">
        <v>37</v>
      </c>
      <c r="D111" s="22" t="s">
        <v>38</v>
      </c>
      <c r="E111" s="4" t="s">
        <v>8</v>
      </c>
      <c r="F111" s="4" t="s">
        <v>128</v>
      </c>
      <c r="G111" s="20">
        <v>43395</v>
      </c>
      <c r="H111" s="4"/>
      <c r="I111" s="4">
        <v>9380</v>
      </c>
      <c r="J111" s="4" t="s">
        <v>540</v>
      </c>
      <c r="K111" s="4" t="s">
        <v>539</v>
      </c>
      <c r="L111" s="4"/>
      <c r="M111" s="19">
        <v>80</v>
      </c>
    </row>
    <row r="112" spans="1:13" x14ac:dyDescent="0.25">
      <c r="A112" s="22" t="s">
        <v>10</v>
      </c>
      <c r="B112" s="22" t="s">
        <v>11</v>
      </c>
      <c r="C112" s="22" t="s">
        <v>37</v>
      </c>
      <c r="D112" s="22" t="s">
        <v>38</v>
      </c>
      <c r="E112" s="4" t="s">
        <v>8</v>
      </c>
      <c r="F112" s="4" t="s">
        <v>128</v>
      </c>
      <c r="G112" s="20">
        <v>43398</v>
      </c>
      <c r="H112" s="4"/>
      <c r="I112" s="4">
        <v>9389</v>
      </c>
      <c r="J112" s="4" t="s">
        <v>451</v>
      </c>
      <c r="K112" s="4" t="s">
        <v>538</v>
      </c>
      <c r="L112" s="4"/>
      <c r="M112" s="19">
        <v>80</v>
      </c>
    </row>
    <row r="113" spans="1:13" x14ac:dyDescent="0.25">
      <c r="A113" s="22" t="s">
        <v>10</v>
      </c>
      <c r="B113" s="22" t="s">
        <v>11</v>
      </c>
      <c r="C113" s="22" t="s">
        <v>37</v>
      </c>
      <c r="D113" s="22" t="s">
        <v>38</v>
      </c>
      <c r="E113" s="4" t="s">
        <v>8</v>
      </c>
      <c r="F113" s="4" t="s">
        <v>128</v>
      </c>
      <c r="G113" s="20">
        <v>43398</v>
      </c>
      <c r="H113" s="4"/>
      <c r="I113" s="4">
        <v>9387</v>
      </c>
      <c r="J113" s="4" t="s">
        <v>283</v>
      </c>
      <c r="K113" s="4" t="s">
        <v>537</v>
      </c>
      <c r="L113" s="4"/>
      <c r="M113" s="19">
        <v>80</v>
      </c>
    </row>
    <row r="114" spans="1:13" x14ac:dyDescent="0.25">
      <c r="A114" s="22" t="s">
        <v>10</v>
      </c>
      <c r="B114" s="22" t="s">
        <v>11</v>
      </c>
      <c r="C114" s="22" t="s">
        <v>37</v>
      </c>
      <c r="D114" s="22" t="s">
        <v>38</v>
      </c>
      <c r="E114" s="4" t="s">
        <v>8</v>
      </c>
      <c r="F114" s="4" t="s">
        <v>128</v>
      </c>
      <c r="G114" s="20">
        <v>43402</v>
      </c>
      <c r="H114" s="4"/>
      <c r="I114" s="4">
        <v>9393</v>
      </c>
      <c r="J114" s="4" t="s">
        <v>536</v>
      </c>
      <c r="K114" s="4" t="s">
        <v>534</v>
      </c>
      <c r="L114" s="4"/>
      <c r="M114" s="19">
        <v>80</v>
      </c>
    </row>
    <row r="115" spans="1:13" x14ac:dyDescent="0.25">
      <c r="A115" s="22" t="s">
        <v>10</v>
      </c>
      <c r="B115" s="22" t="s">
        <v>11</v>
      </c>
      <c r="C115" s="22" t="s">
        <v>37</v>
      </c>
      <c r="D115" s="22" t="s">
        <v>38</v>
      </c>
      <c r="E115" s="4" t="s">
        <v>8</v>
      </c>
      <c r="F115" s="4" t="s">
        <v>128</v>
      </c>
      <c r="G115" s="20">
        <v>43404</v>
      </c>
      <c r="H115" s="4"/>
      <c r="I115" s="4">
        <v>9404</v>
      </c>
      <c r="J115" s="4" t="s">
        <v>535</v>
      </c>
      <c r="K115" s="4" t="s">
        <v>534</v>
      </c>
      <c r="L115" s="4"/>
      <c r="M115" s="19">
        <v>80</v>
      </c>
    </row>
    <row r="116" spans="1:13" x14ac:dyDescent="0.25">
      <c r="A116" s="22" t="s">
        <v>10</v>
      </c>
      <c r="B116" s="22" t="s">
        <v>11</v>
      </c>
      <c r="C116" s="22" t="s">
        <v>37</v>
      </c>
      <c r="D116" s="22" t="s">
        <v>38</v>
      </c>
      <c r="E116" s="4" t="s">
        <v>8</v>
      </c>
      <c r="F116" s="4" t="s">
        <v>128</v>
      </c>
      <c r="G116" s="20">
        <v>43406</v>
      </c>
      <c r="H116" s="4"/>
      <c r="I116" s="4">
        <v>9411</v>
      </c>
      <c r="J116" s="4" t="s">
        <v>533</v>
      </c>
      <c r="K116" s="4" t="s">
        <v>532</v>
      </c>
      <c r="L116" s="4"/>
      <c r="M116" s="19">
        <v>80</v>
      </c>
    </row>
    <row r="117" spans="1:13" x14ac:dyDescent="0.25">
      <c r="A117" s="22" t="s">
        <v>10</v>
      </c>
      <c r="B117" s="22" t="s">
        <v>11</v>
      </c>
      <c r="C117" s="22" t="s">
        <v>37</v>
      </c>
      <c r="D117" s="22" t="s">
        <v>38</v>
      </c>
      <c r="E117" s="4" t="s">
        <v>8</v>
      </c>
      <c r="F117" s="4" t="s">
        <v>128</v>
      </c>
      <c r="G117" s="20">
        <v>43446</v>
      </c>
      <c r="H117" s="4"/>
      <c r="I117" s="4">
        <v>9498</v>
      </c>
      <c r="J117" s="4" t="s">
        <v>531</v>
      </c>
      <c r="K117" s="4" t="s">
        <v>530</v>
      </c>
      <c r="L117" s="4"/>
      <c r="M117" s="19">
        <v>80</v>
      </c>
    </row>
    <row r="118" spans="1:13" x14ac:dyDescent="0.25">
      <c r="A118" s="22" t="s">
        <v>10</v>
      </c>
      <c r="B118" s="22" t="s">
        <v>11</v>
      </c>
      <c r="C118" s="22" t="s">
        <v>37</v>
      </c>
      <c r="D118" s="22" t="s">
        <v>38</v>
      </c>
      <c r="E118" s="4" t="s">
        <v>8</v>
      </c>
      <c r="F118" s="4" t="s">
        <v>128</v>
      </c>
      <c r="G118" s="20">
        <v>43452</v>
      </c>
      <c r="H118" s="4"/>
      <c r="I118" s="4">
        <v>9508</v>
      </c>
      <c r="J118" s="4" t="s">
        <v>247</v>
      </c>
      <c r="K118" s="4" t="s">
        <v>529</v>
      </c>
      <c r="L118" s="4"/>
      <c r="M118" s="19">
        <v>80</v>
      </c>
    </row>
    <row r="119" spans="1:13" x14ac:dyDescent="0.25">
      <c r="A119" s="22" t="s">
        <v>10</v>
      </c>
      <c r="B119" s="22" t="s">
        <v>11</v>
      </c>
      <c r="C119" s="22" t="s">
        <v>37</v>
      </c>
      <c r="D119" s="22" t="s">
        <v>38</v>
      </c>
      <c r="E119" s="4" t="s">
        <v>8</v>
      </c>
      <c r="F119" s="4" t="s">
        <v>128</v>
      </c>
      <c r="G119" s="20">
        <v>43467</v>
      </c>
      <c r="H119" s="4"/>
      <c r="I119" s="4">
        <v>9517</v>
      </c>
      <c r="J119" s="4" t="s">
        <v>528</v>
      </c>
      <c r="K119" s="4" t="s">
        <v>527</v>
      </c>
      <c r="L119" s="4"/>
      <c r="M119" s="19">
        <v>80</v>
      </c>
    </row>
    <row r="120" spans="1:13" x14ac:dyDescent="0.25">
      <c r="A120" s="22" t="s">
        <v>10</v>
      </c>
      <c r="B120" s="22" t="s">
        <v>11</v>
      </c>
      <c r="C120" s="22" t="s">
        <v>37</v>
      </c>
      <c r="D120" s="22" t="s">
        <v>38</v>
      </c>
      <c r="E120" s="4" t="s">
        <v>8</v>
      </c>
      <c r="F120" s="4" t="s">
        <v>128</v>
      </c>
      <c r="G120" s="20">
        <v>43468</v>
      </c>
      <c r="H120" s="4"/>
      <c r="I120" s="4">
        <v>9523</v>
      </c>
      <c r="J120" s="4" t="s">
        <v>415</v>
      </c>
      <c r="K120" s="4" t="s">
        <v>526</v>
      </c>
      <c r="L120" s="4"/>
      <c r="M120" s="19">
        <v>80</v>
      </c>
    </row>
    <row r="121" spans="1:13" x14ac:dyDescent="0.25">
      <c r="A121" s="22" t="s">
        <v>10</v>
      </c>
      <c r="B121" s="22" t="s">
        <v>11</v>
      </c>
      <c r="C121" s="22" t="s">
        <v>37</v>
      </c>
      <c r="D121" s="22" t="s">
        <v>38</v>
      </c>
      <c r="E121" s="4" t="s">
        <v>8</v>
      </c>
      <c r="F121" s="4" t="s">
        <v>128</v>
      </c>
      <c r="G121" s="20">
        <v>43469</v>
      </c>
      <c r="H121" s="4"/>
      <c r="I121" s="4">
        <v>9536</v>
      </c>
      <c r="J121" s="4" t="s">
        <v>134</v>
      </c>
      <c r="K121" s="4" t="s">
        <v>525</v>
      </c>
      <c r="L121" s="4"/>
      <c r="M121" s="19">
        <v>80</v>
      </c>
    </row>
    <row r="122" spans="1:13" x14ac:dyDescent="0.25">
      <c r="A122" s="22" t="s">
        <v>10</v>
      </c>
      <c r="B122" s="22" t="s">
        <v>11</v>
      </c>
      <c r="C122" s="22" t="s">
        <v>37</v>
      </c>
      <c r="D122" s="22" t="s">
        <v>38</v>
      </c>
      <c r="E122" s="4" t="s">
        <v>8</v>
      </c>
      <c r="F122" s="4" t="s">
        <v>128</v>
      </c>
      <c r="G122" s="20">
        <v>43469</v>
      </c>
      <c r="H122" s="4"/>
      <c r="I122" s="4">
        <v>9530</v>
      </c>
      <c r="J122" s="4" t="s">
        <v>232</v>
      </c>
      <c r="K122" s="4" t="s">
        <v>524</v>
      </c>
      <c r="L122" s="4"/>
      <c r="M122" s="19">
        <v>80</v>
      </c>
    </row>
    <row r="123" spans="1:13" x14ac:dyDescent="0.25">
      <c r="A123" s="22" t="s">
        <v>10</v>
      </c>
      <c r="B123" s="22" t="s">
        <v>11</v>
      </c>
      <c r="C123" s="22" t="s">
        <v>37</v>
      </c>
      <c r="D123" s="22" t="s">
        <v>38</v>
      </c>
      <c r="E123" s="4" t="s">
        <v>8</v>
      </c>
      <c r="F123" s="4" t="s">
        <v>128</v>
      </c>
      <c r="G123" s="20">
        <v>43472</v>
      </c>
      <c r="H123" s="4"/>
      <c r="I123" s="4">
        <v>9544</v>
      </c>
      <c r="J123" s="4" t="s">
        <v>523</v>
      </c>
      <c r="K123" s="4" t="s">
        <v>522</v>
      </c>
      <c r="L123" s="4"/>
      <c r="M123" s="19">
        <v>80</v>
      </c>
    </row>
    <row r="124" spans="1:13" x14ac:dyDescent="0.25">
      <c r="A124" s="22" t="s">
        <v>10</v>
      </c>
      <c r="B124" s="22" t="s">
        <v>11</v>
      </c>
      <c r="C124" s="22" t="s">
        <v>37</v>
      </c>
      <c r="D124" s="22" t="s">
        <v>38</v>
      </c>
      <c r="E124" s="4" t="s">
        <v>8</v>
      </c>
      <c r="F124" s="4" t="s">
        <v>128</v>
      </c>
      <c r="G124" s="20">
        <v>43473</v>
      </c>
      <c r="H124" s="4"/>
      <c r="I124" s="4">
        <v>9545</v>
      </c>
      <c r="J124" s="4" t="s">
        <v>521</v>
      </c>
      <c r="K124" s="4" t="s">
        <v>520</v>
      </c>
      <c r="L124" s="4"/>
      <c r="M124" s="19">
        <v>80</v>
      </c>
    </row>
    <row r="125" spans="1:13" x14ac:dyDescent="0.25">
      <c r="A125" s="22" t="s">
        <v>10</v>
      </c>
      <c r="B125" s="22" t="s">
        <v>11</v>
      </c>
      <c r="C125" s="22" t="s">
        <v>37</v>
      </c>
      <c r="D125" s="22" t="s">
        <v>38</v>
      </c>
      <c r="E125" s="4" t="s">
        <v>8</v>
      </c>
      <c r="F125" s="4" t="s">
        <v>128</v>
      </c>
      <c r="G125" s="20">
        <v>43474</v>
      </c>
      <c r="H125" s="4"/>
      <c r="I125" s="4">
        <v>9559</v>
      </c>
      <c r="J125" s="4" t="s">
        <v>519</v>
      </c>
      <c r="K125" s="4" t="s">
        <v>518</v>
      </c>
      <c r="L125" s="4"/>
      <c r="M125" s="19">
        <v>80</v>
      </c>
    </row>
    <row r="126" spans="1:13" x14ac:dyDescent="0.25">
      <c r="A126" s="22" t="s">
        <v>10</v>
      </c>
      <c r="B126" s="22" t="s">
        <v>11</v>
      </c>
      <c r="C126" s="22" t="s">
        <v>37</v>
      </c>
      <c r="D126" s="22" t="s">
        <v>38</v>
      </c>
      <c r="E126" s="4" t="s">
        <v>8</v>
      </c>
      <c r="F126" s="4" t="s">
        <v>128</v>
      </c>
      <c r="G126" s="20">
        <v>43475</v>
      </c>
      <c r="H126" s="4"/>
      <c r="I126" s="4">
        <v>9566</v>
      </c>
      <c r="J126" s="4" t="s">
        <v>190</v>
      </c>
      <c r="K126" s="4" t="s">
        <v>517</v>
      </c>
      <c r="L126" s="4"/>
      <c r="M126" s="19">
        <v>80</v>
      </c>
    </row>
    <row r="127" spans="1:13" x14ac:dyDescent="0.25">
      <c r="A127" s="22" t="s">
        <v>10</v>
      </c>
      <c r="B127" s="22" t="s">
        <v>11</v>
      </c>
      <c r="C127" s="22" t="s">
        <v>37</v>
      </c>
      <c r="D127" s="22" t="s">
        <v>38</v>
      </c>
      <c r="E127" s="4" t="s">
        <v>8</v>
      </c>
      <c r="F127" s="4" t="s">
        <v>128</v>
      </c>
      <c r="G127" s="20">
        <v>43480</v>
      </c>
      <c r="H127" s="4"/>
      <c r="I127" s="4">
        <v>9578</v>
      </c>
      <c r="J127" s="4" t="s">
        <v>516</v>
      </c>
      <c r="K127" s="4" t="s">
        <v>515</v>
      </c>
      <c r="L127" s="4"/>
      <c r="M127" s="19">
        <v>80</v>
      </c>
    </row>
    <row r="128" spans="1:13" x14ac:dyDescent="0.25">
      <c r="A128" s="22" t="s">
        <v>10</v>
      </c>
      <c r="B128" s="22" t="s">
        <v>11</v>
      </c>
      <c r="C128" s="22" t="s">
        <v>37</v>
      </c>
      <c r="D128" s="22" t="s">
        <v>38</v>
      </c>
      <c r="E128" s="4" t="s">
        <v>8</v>
      </c>
      <c r="F128" s="4" t="s">
        <v>128</v>
      </c>
      <c r="G128" s="20">
        <v>43481</v>
      </c>
      <c r="H128" s="4"/>
      <c r="I128" s="4">
        <v>9587</v>
      </c>
      <c r="J128" s="4" t="s">
        <v>514</v>
      </c>
      <c r="K128" s="4" t="s">
        <v>513</v>
      </c>
      <c r="L128" s="4"/>
      <c r="M128" s="19">
        <v>80</v>
      </c>
    </row>
    <row r="129" spans="1:13" x14ac:dyDescent="0.25">
      <c r="A129" s="22" t="s">
        <v>10</v>
      </c>
      <c r="B129" s="22" t="s">
        <v>11</v>
      </c>
      <c r="C129" s="22" t="s">
        <v>37</v>
      </c>
      <c r="D129" s="22" t="s">
        <v>38</v>
      </c>
      <c r="E129" s="4" t="s">
        <v>8</v>
      </c>
      <c r="F129" s="4" t="s">
        <v>128</v>
      </c>
      <c r="G129" s="20">
        <v>43483</v>
      </c>
      <c r="H129" s="4"/>
      <c r="I129" s="4">
        <v>9597</v>
      </c>
      <c r="J129" s="4" t="s">
        <v>512</v>
      </c>
      <c r="K129" s="4" t="s">
        <v>511</v>
      </c>
      <c r="L129" s="4"/>
      <c r="M129" s="19">
        <v>80</v>
      </c>
    </row>
    <row r="130" spans="1:13" x14ac:dyDescent="0.25">
      <c r="A130" s="22" t="s">
        <v>10</v>
      </c>
      <c r="B130" s="22" t="s">
        <v>11</v>
      </c>
      <c r="C130" s="22" t="s">
        <v>37</v>
      </c>
      <c r="D130" s="22" t="s">
        <v>38</v>
      </c>
      <c r="E130" s="4" t="s">
        <v>8</v>
      </c>
      <c r="F130" s="4" t="s">
        <v>128</v>
      </c>
      <c r="G130" s="20">
        <v>43487</v>
      </c>
      <c r="H130" s="4"/>
      <c r="I130" s="4">
        <v>9607</v>
      </c>
      <c r="J130" s="4" t="s">
        <v>510</v>
      </c>
      <c r="K130" s="4" t="s">
        <v>509</v>
      </c>
      <c r="L130" s="4"/>
      <c r="M130" s="19">
        <v>80</v>
      </c>
    </row>
    <row r="131" spans="1:13" x14ac:dyDescent="0.25">
      <c r="A131" s="22" t="s">
        <v>10</v>
      </c>
      <c r="B131" s="22" t="s">
        <v>11</v>
      </c>
      <c r="C131" s="22" t="s">
        <v>37</v>
      </c>
      <c r="D131" s="22" t="s">
        <v>38</v>
      </c>
      <c r="E131" s="4" t="s">
        <v>8</v>
      </c>
      <c r="F131" s="4" t="s">
        <v>128</v>
      </c>
      <c r="G131" s="20">
        <v>43493</v>
      </c>
      <c r="H131" s="4"/>
      <c r="I131" s="4">
        <v>9629</v>
      </c>
      <c r="J131" s="4" t="s">
        <v>508</v>
      </c>
      <c r="K131" s="4" t="s">
        <v>507</v>
      </c>
      <c r="L131" s="4"/>
      <c r="M131" s="19">
        <v>80</v>
      </c>
    </row>
    <row r="132" spans="1:13" x14ac:dyDescent="0.25">
      <c r="A132" s="22" t="s">
        <v>10</v>
      </c>
      <c r="B132" s="22" t="s">
        <v>11</v>
      </c>
      <c r="C132" s="22" t="s">
        <v>37</v>
      </c>
      <c r="D132" s="22" t="s">
        <v>38</v>
      </c>
      <c r="E132" s="4" t="s">
        <v>8</v>
      </c>
      <c r="F132" s="4" t="s">
        <v>128</v>
      </c>
      <c r="G132" s="20">
        <v>43495</v>
      </c>
      <c r="H132" s="4"/>
      <c r="I132" s="4">
        <v>9635</v>
      </c>
      <c r="J132" s="4" t="s">
        <v>506</v>
      </c>
      <c r="K132" s="4" t="s">
        <v>505</v>
      </c>
      <c r="L132" s="4"/>
      <c r="M132" s="19">
        <v>80</v>
      </c>
    </row>
    <row r="133" spans="1:13" x14ac:dyDescent="0.25">
      <c r="A133" s="22" t="s">
        <v>10</v>
      </c>
      <c r="B133" s="22" t="s">
        <v>11</v>
      </c>
      <c r="C133" s="22" t="s">
        <v>37</v>
      </c>
      <c r="D133" s="22" t="s">
        <v>38</v>
      </c>
      <c r="E133" s="4" t="s">
        <v>8</v>
      </c>
      <c r="F133" s="4" t="s">
        <v>128</v>
      </c>
      <c r="G133" s="20">
        <v>43503</v>
      </c>
      <c r="H133" s="4"/>
      <c r="I133" s="4">
        <v>9664</v>
      </c>
      <c r="J133" s="4" t="s">
        <v>194</v>
      </c>
      <c r="K133" s="4" t="s">
        <v>504</v>
      </c>
      <c r="L133" s="4"/>
      <c r="M133" s="19">
        <v>80</v>
      </c>
    </row>
    <row r="134" spans="1:13" x14ac:dyDescent="0.25">
      <c r="A134" s="22" t="s">
        <v>10</v>
      </c>
      <c r="B134" s="22" t="s">
        <v>11</v>
      </c>
      <c r="C134" s="22" t="s">
        <v>37</v>
      </c>
      <c r="D134" s="22" t="s">
        <v>38</v>
      </c>
      <c r="E134" s="4" t="s">
        <v>8</v>
      </c>
      <c r="F134" s="4" t="s">
        <v>128</v>
      </c>
      <c r="G134" s="20">
        <v>43503</v>
      </c>
      <c r="H134" s="4"/>
      <c r="I134" s="4">
        <v>9666</v>
      </c>
      <c r="J134" s="4" t="s">
        <v>198</v>
      </c>
      <c r="K134" s="4" t="s">
        <v>503</v>
      </c>
      <c r="L134" s="4"/>
      <c r="M134" s="19">
        <v>80</v>
      </c>
    </row>
    <row r="135" spans="1:13" x14ac:dyDescent="0.25">
      <c r="A135" s="22" t="s">
        <v>10</v>
      </c>
      <c r="B135" s="22" t="s">
        <v>11</v>
      </c>
      <c r="C135" s="22" t="s">
        <v>37</v>
      </c>
      <c r="D135" s="22" t="s">
        <v>38</v>
      </c>
      <c r="E135" s="4" t="s">
        <v>8</v>
      </c>
      <c r="F135" s="4" t="s">
        <v>128</v>
      </c>
      <c r="G135" s="20">
        <v>43507</v>
      </c>
      <c r="H135" s="4"/>
      <c r="I135" s="4">
        <v>9672</v>
      </c>
      <c r="J135" s="4" t="s">
        <v>209</v>
      </c>
      <c r="K135" s="4" t="s">
        <v>502</v>
      </c>
      <c r="L135" s="4"/>
      <c r="M135" s="19">
        <v>80</v>
      </c>
    </row>
    <row r="136" spans="1:13" x14ac:dyDescent="0.25">
      <c r="A136" s="22" t="s">
        <v>10</v>
      </c>
      <c r="B136" s="22" t="s">
        <v>11</v>
      </c>
      <c r="C136" s="22" t="s">
        <v>37</v>
      </c>
      <c r="D136" s="22" t="s">
        <v>38</v>
      </c>
      <c r="E136" s="4" t="s">
        <v>8</v>
      </c>
      <c r="F136" s="4" t="s">
        <v>128</v>
      </c>
      <c r="G136" s="20">
        <v>43515</v>
      </c>
      <c r="H136" s="4"/>
      <c r="I136" s="4">
        <v>9695</v>
      </c>
      <c r="J136" s="4" t="s">
        <v>501</v>
      </c>
      <c r="K136" s="4" t="s">
        <v>500</v>
      </c>
      <c r="L136" s="4"/>
      <c r="M136" s="19">
        <v>80</v>
      </c>
    </row>
    <row r="137" spans="1:13" x14ac:dyDescent="0.25">
      <c r="A137" s="22" t="s">
        <v>10</v>
      </c>
      <c r="B137" s="22" t="s">
        <v>11</v>
      </c>
      <c r="C137" s="22" t="s">
        <v>37</v>
      </c>
      <c r="D137" s="22" t="s">
        <v>38</v>
      </c>
      <c r="E137" s="4" t="s">
        <v>8</v>
      </c>
      <c r="F137" s="4" t="s">
        <v>128</v>
      </c>
      <c r="G137" s="20">
        <v>43517</v>
      </c>
      <c r="H137" s="4"/>
      <c r="I137" s="4">
        <v>9698</v>
      </c>
      <c r="J137" s="4" t="s">
        <v>499</v>
      </c>
      <c r="K137" s="4" t="s">
        <v>498</v>
      </c>
      <c r="L137" s="4"/>
      <c r="M137" s="19">
        <v>80</v>
      </c>
    </row>
    <row r="138" spans="1:13" x14ac:dyDescent="0.25">
      <c r="A138" s="22" t="s">
        <v>10</v>
      </c>
      <c r="B138" s="22" t="s">
        <v>11</v>
      </c>
      <c r="C138" s="22" t="s">
        <v>37</v>
      </c>
      <c r="D138" s="22" t="s">
        <v>38</v>
      </c>
      <c r="E138" s="4" t="s">
        <v>8</v>
      </c>
      <c r="F138" s="4" t="s">
        <v>128</v>
      </c>
      <c r="G138" s="20">
        <v>43524</v>
      </c>
      <c r="H138" s="4"/>
      <c r="I138" s="4">
        <v>9727</v>
      </c>
      <c r="J138" s="4" t="s">
        <v>497</v>
      </c>
      <c r="K138" s="4" t="s">
        <v>496</v>
      </c>
      <c r="L138" s="4"/>
      <c r="M138" s="19">
        <v>80</v>
      </c>
    </row>
    <row r="139" spans="1:13" x14ac:dyDescent="0.25">
      <c r="A139" s="22" t="s">
        <v>10</v>
      </c>
      <c r="B139" s="22" t="s">
        <v>11</v>
      </c>
      <c r="C139" s="22" t="s">
        <v>37</v>
      </c>
      <c r="D139" s="22" t="s">
        <v>38</v>
      </c>
      <c r="E139" s="4" t="s">
        <v>8</v>
      </c>
      <c r="F139" s="4" t="s">
        <v>128</v>
      </c>
      <c r="G139" s="20">
        <v>43528</v>
      </c>
      <c r="H139" s="4"/>
      <c r="I139" s="4">
        <v>9735</v>
      </c>
      <c r="J139" s="4" t="s">
        <v>290</v>
      </c>
      <c r="K139" s="4" t="s">
        <v>495</v>
      </c>
      <c r="L139" s="4"/>
      <c r="M139" s="19">
        <v>80</v>
      </c>
    </row>
    <row r="140" spans="1:13" x14ac:dyDescent="0.25">
      <c r="A140" s="22" t="s">
        <v>10</v>
      </c>
      <c r="B140" s="22" t="s">
        <v>11</v>
      </c>
      <c r="C140" s="22" t="s">
        <v>37</v>
      </c>
      <c r="D140" s="22" t="s">
        <v>38</v>
      </c>
      <c r="E140" s="4" t="s">
        <v>8</v>
      </c>
      <c r="F140" s="4" t="s">
        <v>128</v>
      </c>
      <c r="G140" s="20">
        <v>43530</v>
      </c>
      <c r="H140" s="4"/>
      <c r="I140" s="4">
        <v>9743</v>
      </c>
      <c r="J140" s="4" t="s">
        <v>494</v>
      </c>
      <c r="K140" s="4" t="s">
        <v>493</v>
      </c>
      <c r="L140" s="4"/>
      <c r="M140" s="19">
        <v>80</v>
      </c>
    </row>
    <row r="141" spans="1:13" x14ac:dyDescent="0.25">
      <c r="A141" s="22" t="s">
        <v>10</v>
      </c>
      <c r="B141" s="22" t="s">
        <v>11</v>
      </c>
      <c r="C141" s="22" t="s">
        <v>37</v>
      </c>
      <c r="D141" s="22" t="s">
        <v>38</v>
      </c>
      <c r="E141" s="4" t="s">
        <v>8</v>
      </c>
      <c r="F141" s="4" t="s">
        <v>128</v>
      </c>
      <c r="G141" s="20">
        <v>43531</v>
      </c>
      <c r="H141" s="4"/>
      <c r="I141" s="4">
        <v>9748</v>
      </c>
      <c r="J141" s="4" t="s">
        <v>492</v>
      </c>
      <c r="K141" s="4" t="s">
        <v>491</v>
      </c>
      <c r="L141" s="4"/>
      <c r="M141" s="19">
        <v>80</v>
      </c>
    </row>
    <row r="142" spans="1:13" x14ac:dyDescent="0.25">
      <c r="A142" s="22" t="s">
        <v>10</v>
      </c>
      <c r="B142" s="22" t="s">
        <v>11</v>
      </c>
      <c r="C142" s="22" t="s">
        <v>37</v>
      </c>
      <c r="D142" s="22" t="s">
        <v>38</v>
      </c>
      <c r="E142" s="4" t="s">
        <v>8</v>
      </c>
      <c r="F142" s="4" t="s">
        <v>128</v>
      </c>
      <c r="G142" s="20">
        <v>43542</v>
      </c>
      <c r="H142" s="4"/>
      <c r="I142" s="4">
        <v>9780</v>
      </c>
      <c r="J142" s="4" t="s">
        <v>207</v>
      </c>
      <c r="K142" s="4" t="s">
        <v>490</v>
      </c>
      <c r="L142" s="4"/>
      <c r="M142" s="19">
        <v>80</v>
      </c>
    </row>
    <row r="143" spans="1:13" x14ac:dyDescent="0.25">
      <c r="A143" s="22" t="s">
        <v>10</v>
      </c>
      <c r="B143" s="22" t="s">
        <v>11</v>
      </c>
      <c r="C143" s="22" t="s">
        <v>37</v>
      </c>
      <c r="D143" s="22" t="s">
        <v>38</v>
      </c>
      <c r="E143" s="4" t="s">
        <v>8</v>
      </c>
      <c r="F143" s="4" t="s">
        <v>128</v>
      </c>
      <c r="G143" s="20">
        <v>43542</v>
      </c>
      <c r="H143" s="4"/>
      <c r="I143" s="4">
        <v>9773</v>
      </c>
      <c r="J143" s="4" t="s">
        <v>153</v>
      </c>
      <c r="K143" s="4" t="s">
        <v>489</v>
      </c>
      <c r="L143" s="4"/>
      <c r="M143" s="19">
        <v>80</v>
      </c>
    </row>
    <row r="144" spans="1:13" x14ac:dyDescent="0.25">
      <c r="A144" s="22" t="s">
        <v>10</v>
      </c>
      <c r="B144" s="22" t="s">
        <v>11</v>
      </c>
      <c r="C144" s="22" t="s">
        <v>37</v>
      </c>
      <c r="D144" s="22" t="s">
        <v>38</v>
      </c>
      <c r="E144" s="4" t="s">
        <v>8</v>
      </c>
      <c r="F144" s="4" t="s">
        <v>128</v>
      </c>
      <c r="G144" s="20">
        <v>43542</v>
      </c>
      <c r="H144" s="4"/>
      <c r="I144" s="4">
        <v>9778</v>
      </c>
      <c r="J144" s="4" t="s">
        <v>369</v>
      </c>
      <c r="K144" s="4" t="s">
        <v>488</v>
      </c>
      <c r="L144" s="4"/>
      <c r="M144" s="19">
        <v>80</v>
      </c>
    </row>
    <row r="145" spans="1:13" x14ac:dyDescent="0.25">
      <c r="A145" s="22" t="s">
        <v>10</v>
      </c>
      <c r="B145" s="22" t="s">
        <v>11</v>
      </c>
      <c r="C145" s="22" t="s">
        <v>37</v>
      </c>
      <c r="D145" s="22" t="s">
        <v>38</v>
      </c>
      <c r="E145" s="4" t="s">
        <v>8</v>
      </c>
      <c r="F145" s="4" t="s">
        <v>128</v>
      </c>
      <c r="G145" s="20">
        <v>43543</v>
      </c>
      <c r="H145" s="4"/>
      <c r="I145" s="4">
        <v>9784</v>
      </c>
      <c r="J145" s="4" t="s">
        <v>487</v>
      </c>
      <c r="K145" s="4" t="s">
        <v>486</v>
      </c>
      <c r="L145" s="4"/>
      <c r="M145" s="19">
        <v>80</v>
      </c>
    </row>
    <row r="146" spans="1:13" ht="25.5" x14ac:dyDescent="0.25">
      <c r="A146" s="22" t="s">
        <v>10</v>
      </c>
      <c r="B146" s="22" t="s">
        <v>11</v>
      </c>
      <c r="C146" s="22" t="s">
        <v>37</v>
      </c>
      <c r="D146" s="22" t="s">
        <v>38</v>
      </c>
      <c r="E146" s="4" t="s">
        <v>8</v>
      </c>
      <c r="F146" s="4" t="s">
        <v>128</v>
      </c>
      <c r="G146" s="20">
        <v>43544</v>
      </c>
      <c r="H146" s="4"/>
      <c r="I146" s="4">
        <v>9798</v>
      </c>
      <c r="J146" s="4" t="s">
        <v>311</v>
      </c>
      <c r="K146" s="4" t="s">
        <v>485</v>
      </c>
      <c r="L146" s="4"/>
      <c r="M146" s="19">
        <v>80</v>
      </c>
    </row>
    <row r="147" spans="1:13" x14ac:dyDescent="0.25">
      <c r="A147" s="22" t="s">
        <v>10</v>
      </c>
      <c r="B147" s="22" t="s">
        <v>11</v>
      </c>
      <c r="C147" s="22" t="s">
        <v>37</v>
      </c>
      <c r="D147" s="22" t="s">
        <v>38</v>
      </c>
      <c r="E147" s="4" t="s">
        <v>8</v>
      </c>
      <c r="F147" s="4" t="s">
        <v>128</v>
      </c>
      <c r="G147" s="20">
        <v>43545</v>
      </c>
      <c r="H147" s="4"/>
      <c r="I147" s="4">
        <v>9800</v>
      </c>
      <c r="J147" s="4" t="s">
        <v>484</v>
      </c>
      <c r="K147" s="4" t="s">
        <v>483</v>
      </c>
      <c r="L147" s="4"/>
      <c r="M147" s="19">
        <v>80</v>
      </c>
    </row>
    <row r="148" spans="1:13" x14ac:dyDescent="0.25">
      <c r="A148" s="22" t="s">
        <v>10</v>
      </c>
      <c r="B148" s="22" t="s">
        <v>11</v>
      </c>
      <c r="C148" s="22" t="s">
        <v>37</v>
      </c>
      <c r="D148" s="22" t="s">
        <v>38</v>
      </c>
      <c r="E148" s="4" t="s">
        <v>8</v>
      </c>
      <c r="F148" s="4" t="s">
        <v>128</v>
      </c>
      <c r="G148" s="20">
        <v>43545</v>
      </c>
      <c r="H148" s="4"/>
      <c r="I148" s="4">
        <v>9810</v>
      </c>
      <c r="J148" s="4" t="s">
        <v>482</v>
      </c>
      <c r="K148" s="4" t="s">
        <v>481</v>
      </c>
      <c r="L148" s="4"/>
      <c r="M148" s="19">
        <v>80</v>
      </c>
    </row>
    <row r="149" spans="1:13" x14ac:dyDescent="0.25">
      <c r="A149" s="22" t="s">
        <v>10</v>
      </c>
      <c r="B149" s="22" t="s">
        <v>11</v>
      </c>
      <c r="C149" s="22" t="s">
        <v>37</v>
      </c>
      <c r="D149" s="22" t="s">
        <v>38</v>
      </c>
      <c r="E149" s="4" t="s">
        <v>8</v>
      </c>
      <c r="F149" s="4" t="s">
        <v>128</v>
      </c>
      <c r="G149" s="20">
        <v>43546</v>
      </c>
      <c r="H149" s="4"/>
      <c r="I149" s="4">
        <v>9808</v>
      </c>
      <c r="J149" s="4" t="s">
        <v>480</v>
      </c>
      <c r="K149" s="4" t="s">
        <v>479</v>
      </c>
      <c r="L149" s="4"/>
      <c r="M149" s="19">
        <v>80</v>
      </c>
    </row>
    <row r="150" spans="1:13" x14ac:dyDescent="0.25">
      <c r="A150" s="22" t="s">
        <v>10</v>
      </c>
      <c r="B150" s="22" t="s">
        <v>11</v>
      </c>
      <c r="C150" s="22" t="s">
        <v>37</v>
      </c>
      <c r="D150" s="22" t="s">
        <v>38</v>
      </c>
      <c r="E150" s="4" t="s">
        <v>8</v>
      </c>
      <c r="F150" s="4" t="s">
        <v>128</v>
      </c>
      <c r="G150" s="20">
        <v>43549</v>
      </c>
      <c r="H150" s="4"/>
      <c r="I150" s="4">
        <v>9824</v>
      </c>
      <c r="J150" s="4" t="s">
        <v>478</v>
      </c>
      <c r="K150" s="4" t="s">
        <v>477</v>
      </c>
      <c r="L150" s="4"/>
      <c r="M150" s="19">
        <v>80</v>
      </c>
    </row>
    <row r="151" spans="1:13" x14ac:dyDescent="0.25">
      <c r="A151" s="22" t="s">
        <v>10</v>
      </c>
      <c r="B151" s="22" t="s">
        <v>11</v>
      </c>
      <c r="C151" s="22" t="s">
        <v>37</v>
      </c>
      <c r="D151" s="22" t="s">
        <v>38</v>
      </c>
      <c r="E151" s="4" t="s">
        <v>8</v>
      </c>
      <c r="F151" s="4" t="s">
        <v>128</v>
      </c>
      <c r="G151" s="20">
        <v>43551</v>
      </c>
      <c r="H151" s="4"/>
      <c r="I151" s="4">
        <v>9837</v>
      </c>
      <c r="J151" s="4" t="s">
        <v>192</v>
      </c>
      <c r="K151" s="4" t="s">
        <v>476</v>
      </c>
      <c r="L151" s="4"/>
      <c r="M151" s="19">
        <v>80</v>
      </c>
    </row>
    <row r="152" spans="1:13" x14ac:dyDescent="0.25">
      <c r="A152" s="22" t="s">
        <v>10</v>
      </c>
      <c r="B152" s="22" t="s">
        <v>11</v>
      </c>
      <c r="C152" s="22" t="s">
        <v>37</v>
      </c>
      <c r="D152" s="22" t="s">
        <v>38</v>
      </c>
      <c r="E152" s="4" t="s">
        <v>8</v>
      </c>
      <c r="F152" s="4" t="s">
        <v>128</v>
      </c>
      <c r="G152" s="20">
        <v>43551</v>
      </c>
      <c r="H152" s="4"/>
      <c r="I152" s="4">
        <v>9836</v>
      </c>
      <c r="J152" s="4" t="s">
        <v>268</v>
      </c>
      <c r="K152" s="4" t="s">
        <v>307</v>
      </c>
      <c r="L152" s="4"/>
      <c r="M152" s="19">
        <v>80</v>
      </c>
    </row>
    <row r="153" spans="1:13" x14ac:dyDescent="0.25">
      <c r="A153" s="22" t="s">
        <v>10</v>
      </c>
      <c r="B153" s="22" t="s">
        <v>11</v>
      </c>
      <c r="C153" s="22" t="s">
        <v>37</v>
      </c>
      <c r="D153" s="22" t="s">
        <v>38</v>
      </c>
      <c r="E153" s="4" t="s">
        <v>8</v>
      </c>
      <c r="F153" s="4" t="s">
        <v>128</v>
      </c>
      <c r="G153" s="20">
        <v>43551</v>
      </c>
      <c r="H153" s="4"/>
      <c r="I153" s="4">
        <v>9833</v>
      </c>
      <c r="J153" s="4" t="s">
        <v>475</v>
      </c>
      <c r="K153" s="4" t="s">
        <v>474</v>
      </c>
      <c r="L153" s="4"/>
      <c r="M153" s="19">
        <v>80</v>
      </c>
    </row>
    <row r="154" spans="1:13" x14ac:dyDescent="0.25">
      <c r="A154" s="22" t="s">
        <v>10</v>
      </c>
      <c r="B154" s="22" t="s">
        <v>11</v>
      </c>
      <c r="C154" s="22" t="s">
        <v>37</v>
      </c>
      <c r="D154" s="22" t="s">
        <v>38</v>
      </c>
      <c r="E154" s="4" t="s">
        <v>8</v>
      </c>
      <c r="F154" s="4" t="s">
        <v>128</v>
      </c>
      <c r="G154" s="20">
        <v>43552</v>
      </c>
      <c r="H154" s="4"/>
      <c r="I154" s="4">
        <v>9838</v>
      </c>
      <c r="J154" s="4" t="s">
        <v>473</v>
      </c>
      <c r="K154" s="4" t="s">
        <v>472</v>
      </c>
      <c r="L154" s="4"/>
      <c r="M154" s="19">
        <v>80</v>
      </c>
    </row>
    <row r="155" spans="1:13" x14ac:dyDescent="0.25">
      <c r="A155" s="22" t="s">
        <v>10</v>
      </c>
      <c r="B155" s="22" t="s">
        <v>11</v>
      </c>
      <c r="C155" s="22" t="s">
        <v>37</v>
      </c>
      <c r="D155" s="22" t="s">
        <v>38</v>
      </c>
      <c r="E155" s="4" t="s">
        <v>8</v>
      </c>
      <c r="F155" s="4" t="s">
        <v>128</v>
      </c>
      <c r="G155" s="20">
        <v>43556</v>
      </c>
      <c r="H155" s="4"/>
      <c r="I155" s="4">
        <v>9853</v>
      </c>
      <c r="J155" s="4" t="s">
        <v>471</v>
      </c>
      <c r="K155" s="4" t="s">
        <v>470</v>
      </c>
      <c r="L155" s="4"/>
      <c r="M155" s="19">
        <v>80</v>
      </c>
    </row>
    <row r="156" spans="1:13" x14ac:dyDescent="0.25">
      <c r="A156" s="22" t="s">
        <v>10</v>
      </c>
      <c r="B156" s="22" t="s">
        <v>11</v>
      </c>
      <c r="C156" s="22" t="s">
        <v>37</v>
      </c>
      <c r="D156" s="22" t="s">
        <v>38</v>
      </c>
      <c r="E156" s="4" t="s">
        <v>8</v>
      </c>
      <c r="F156" s="4" t="s">
        <v>128</v>
      </c>
      <c r="G156" s="20">
        <v>43556</v>
      </c>
      <c r="H156" s="4"/>
      <c r="I156" s="4">
        <v>9855</v>
      </c>
      <c r="J156" s="4" t="s">
        <v>469</v>
      </c>
      <c r="K156" s="4" t="s">
        <v>468</v>
      </c>
      <c r="L156" s="4"/>
      <c r="M156" s="19">
        <v>80</v>
      </c>
    </row>
    <row r="157" spans="1:13" x14ac:dyDescent="0.25">
      <c r="A157" s="22" t="s">
        <v>10</v>
      </c>
      <c r="B157" s="22" t="s">
        <v>11</v>
      </c>
      <c r="C157" s="22" t="s">
        <v>37</v>
      </c>
      <c r="D157" s="22" t="s">
        <v>38</v>
      </c>
      <c r="E157" s="4" t="s">
        <v>8</v>
      </c>
      <c r="F157" s="4" t="s">
        <v>128</v>
      </c>
      <c r="G157" s="20">
        <v>43556</v>
      </c>
      <c r="H157" s="4"/>
      <c r="I157" s="4">
        <v>9856</v>
      </c>
      <c r="J157" s="4" t="s">
        <v>467</v>
      </c>
      <c r="K157" s="4" t="s">
        <v>466</v>
      </c>
      <c r="L157" s="4"/>
      <c r="M157" s="19">
        <v>80</v>
      </c>
    </row>
    <row r="158" spans="1:13" x14ac:dyDescent="0.25">
      <c r="A158" s="22" t="s">
        <v>10</v>
      </c>
      <c r="B158" s="22" t="s">
        <v>11</v>
      </c>
      <c r="C158" s="22" t="s">
        <v>37</v>
      </c>
      <c r="D158" s="22" t="s">
        <v>38</v>
      </c>
      <c r="E158" s="4" t="s">
        <v>8</v>
      </c>
      <c r="F158" s="4" t="s">
        <v>128</v>
      </c>
      <c r="G158" s="20">
        <v>43559</v>
      </c>
      <c r="H158" s="4"/>
      <c r="I158" s="4">
        <v>9881</v>
      </c>
      <c r="J158" s="4" t="s">
        <v>155</v>
      </c>
      <c r="K158" s="4" t="s">
        <v>465</v>
      </c>
      <c r="L158" s="4"/>
      <c r="M158" s="19">
        <v>80</v>
      </c>
    </row>
    <row r="159" spans="1:13" x14ac:dyDescent="0.25">
      <c r="A159" s="22" t="s">
        <v>10</v>
      </c>
      <c r="B159" s="22" t="s">
        <v>11</v>
      </c>
      <c r="C159" s="22" t="s">
        <v>37</v>
      </c>
      <c r="D159" s="22" t="s">
        <v>38</v>
      </c>
      <c r="E159" s="4" t="s">
        <v>8</v>
      </c>
      <c r="F159" s="4" t="s">
        <v>128</v>
      </c>
      <c r="G159" s="20">
        <v>43559</v>
      </c>
      <c r="H159" s="4"/>
      <c r="I159" s="4">
        <v>9880</v>
      </c>
      <c r="J159" s="4" t="s">
        <v>130</v>
      </c>
      <c r="K159" s="4" t="s">
        <v>464</v>
      </c>
      <c r="L159" s="4"/>
      <c r="M159" s="19">
        <v>80</v>
      </c>
    </row>
    <row r="160" spans="1:13" ht="25.5" x14ac:dyDescent="0.25">
      <c r="A160" s="22" t="s">
        <v>10</v>
      </c>
      <c r="B160" s="22" t="s">
        <v>11</v>
      </c>
      <c r="C160" s="22" t="s">
        <v>37</v>
      </c>
      <c r="D160" s="22" t="s">
        <v>38</v>
      </c>
      <c r="E160" s="4" t="s">
        <v>8</v>
      </c>
      <c r="F160" s="4" t="s">
        <v>128</v>
      </c>
      <c r="G160" s="20">
        <v>43560</v>
      </c>
      <c r="H160" s="4"/>
      <c r="I160" s="4">
        <v>9887</v>
      </c>
      <c r="J160" s="4" t="s">
        <v>463</v>
      </c>
      <c r="K160" s="4" t="s">
        <v>462</v>
      </c>
      <c r="L160" s="4"/>
      <c r="M160" s="19">
        <v>80</v>
      </c>
    </row>
    <row r="161" spans="1:13" x14ac:dyDescent="0.25">
      <c r="A161" s="22" t="s">
        <v>10</v>
      </c>
      <c r="B161" s="22" t="s">
        <v>11</v>
      </c>
      <c r="C161" s="22" t="s">
        <v>37</v>
      </c>
      <c r="D161" s="22" t="s">
        <v>38</v>
      </c>
      <c r="E161" s="4" t="s">
        <v>8</v>
      </c>
      <c r="F161" s="4" t="s">
        <v>128</v>
      </c>
      <c r="G161" s="20">
        <v>43565</v>
      </c>
      <c r="H161" s="4"/>
      <c r="I161" s="4">
        <v>9903</v>
      </c>
      <c r="J161" s="4" t="s">
        <v>461</v>
      </c>
      <c r="K161" s="4" t="s">
        <v>460</v>
      </c>
      <c r="L161" s="4"/>
      <c r="M161" s="19">
        <v>80</v>
      </c>
    </row>
    <row r="162" spans="1:13" x14ac:dyDescent="0.25">
      <c r="A162" s="22" t="s">
        <v>10</v>
      </c>
      <c r="B162" s="22" t="s">
        <v>11</v>
      </c>
      <c r="C162" s="22" t="s">
        <v>37</v>
      </c>
      <c r="D162" s="22" t="s">
        <v>38</v>
      </c>
      <c r="E162" s="4" t="s">
        <v>8</v>
      </c>
      <c r="F162" s="4" t="s">
        <v>128</v>
      </c>
      <c r="G162" s="20">
        <v>43566</v>
      </c>
      <c r="H162" s="4"/>
      <c r="I162" s="4">
        <v>9905</v>
      </c>
      <c r="J162" s="4" t="s">
        <v>459</v>
      </c>
      <c r="K162" s="4" t="s">
        <v>458</v>
      </c>
      <c r="L162" s="4"/>
      <c r="M162" s="19">
        <v>80</v>
      </c>
    </row>
    <row r="163" spans="1:13" x14ac:dyDescent="0.25">
      <c r="A163" s="22" t="s">
        <v>10</v>
      </c>
      <c r="B163" s="22" t="s">
        <v>11</v>
      </c>
      <c r="C163" s="22" t="s">
        <v>37</v>
      </c>
      <c r="D163" s="22" t="s">
        <v>38</v>
      </c>
      <c r="E163" s="4" t="s">
        <v>8</v>
      </c>
      <c r="F163" s="4" t="s">
        <v>128</v>
      </c>
      <c r="G163" s="20">
        <v>43566</v>
      </c>
      <c r="H163" s="4"/>
      <c r="I163" s="4">
        <v>9907</v>
      </c>
      <c r="J163" s="4" t="s">
        <v>457</v>
      </c>
      <c r="K163" s="4" t="s">
        <v>456</v>
      </c>
      <c r="L163" s="4"/>
      <c r="M163" s="19">
        <v>80</v>
      </c>
    </row>
    <row r="164" spans="1:13" x14ac:dyDescent="0.25">
      <c r="A164" s="22" t="s">
        <v>10</v>
      </c>
      <c r="B164" s="22" t="s">
        <v>11</v>
      </c>
      <c r="C164" s="22" t="s">
        <v>37</v>
      </c>
      <c r="D164" s="22" t="s">
        <v>38</v>
      </c>
      <c r="E164" s="4" t="s">
        <v>8</v>
      </c>
      <c r="F164" s="4" t="s">
        <v>128</v>
      </c>
      <c r="G164" s="20">
        <v>43567</v>
      </c>
      <c r="H164" s="4"/>
      <c r="I164" s="4">
        <v>9910</v>
      </c>
      <c r="J164" s="4" t="s">
        <v>455</v>
      </c>
      <c r="K164" s="4" t="s">
        <v>454</v>
      </c>
      <c r="L164" s="4"/>
      <c r="M164" s="19">
        <v>80</v>
      </c>
    </row>
    <row r="165" spans="1:13" x14ac:dyDescent="0.25">
      <c r="A165" s="22" t="s">
        <v>10</v>
      </c>
      <c r="B165" s="22" t="s">
        <v>11</v>
      </c>
      <c r="C165" s="22" t="s">
        <v>37</v>
      </c>
      <c r="D165" s="22" t="s">
        <v>38</v>
      </c>
      <c r="E165" s="4" t="s">
        <v>8</v>
      </c>
      <c r="F165" s="4" t="s">
        <v>128</v>
      </c>
      <c r="G165" s="20">
        <v>43570</v>
      </c>
      <c r="H165" s="4"/>
      <c r="I165" s="4">
        <v>9935</v>
      </c>
      <c r="J165" s="4" t="s">
        <v>453</v>
      </c>
      <c r="K165" s="4" t="s">
        <v>452</v>
      </c>
      <c r="L165" s="4"/>
      <c r="M165" s="19">
        <v>80</v>
      </c>
    </row>
    <row r="166" spans="1:13" x14ac:dyDescent="0.25">
      <c r="A166" s="22" t="s">
        <v>10</v>
      </c>
      <c r="B166" s="22" t="s">
        <v>11</v>
      </c>
      <c r="C166" s="22" t="s">
        <v>37</v>
      </c>
      <c r="D166" s="22" t="s">
        <v>38</v>
      </c>
      <c r="E166" s="4" t="s">
        <v>8</v>
      </c>
      <c r="F166" s="4" t="s">
        <v>128</v>
      </c>
      <c r="G166" s="20">
        <v>43571</v>
      </c>
      <c r="H166" s="4"/>
      <c r="I166" s="4">
        <v>9950</v>
      </c>
      <c r="J166" s="4" t="s">
        <v>451</v>
      </c>
      <c r="K166" s="4" t="s">
        <v>450</v>
      </c>
      <c r="L166" s="4"/>
      <c r="M166" s="19">
        <v>80</v>
      </c>
    </row>
    <row r="167" spans="1:13" ht="25.5" x14ac:dyDescent="0.25">
      <c r="A167" s="22" t="s">
        <v>10</v>
      </c>
      <c r="B167" s="22" t="s">
        <v>11</v>
      </c>
      <c r="C167" s="22" t="s">
        <v>37</v>
      </c>
      <c r="D167" s="22" t="s">
        <v>38</v>
      </c>
      <c r="E167" s="4" t="s">
        <v>8</v>
      </c>
      <c r="F167" s="4" t="s">
        <v>128</v>
      </c>
      <c r="G167" s="20">
        <v>43577</v>
      </c>
      <c r="H167" s="4"/>
      <c r="I167" s="4">
        <v>9960</v>
      </c>
      <c r="J167" s="4" t="s">
        <v>228</v>
      </c>
      <c r="K167" s="4" t="s">
        <v>449</v>
      </c>
      <c r="L167" s="4"/>
      <c r="M167" s="19">
        <v>80</v>
      </c>
    </row>
    <row r="168" spans="1:13" x14ac:dyDescent="0.25">
      <c r="A168" s="22" t="s">
        <v>10</v>
      </c>
      <c r="B168" s="22" t="s">
        <v>11</v>
      </c>
      <c r="C168" s="22" t="s">
        <v>37</v>
      </c>
      <c r="D168" s="22" t="s">
        <v>38</v>
      </c>
      <c r="E168" s="4" t="s">
        <v>8</v>
      </c>
      <c r="F168" s="4" t="s">
        <v>128</v>
      </c>
      <c r="G168" s="20">
        <v>43579</v>
      </c>
      <c r="H168" s="4"/>
      <c r="I168" s="4">
        <v>9981</v>
      </c>
      <c r="J168" s="4" t="s">
        <v>188</v>
      </c>
      <c r="K168" s="4" t="s">
        <v>448</v>
      </c>
      <c r="L168" s="4"/>
      <c r="M168" s="19">
        <v>80</v>
      </c>
    </row>
    <row r="169" spans="1:13" x14ac:dyDescent="0.25">
      <c r="A169" s="22" t="s">
        <v>10</v>
      </c>
      <c r="B169" s="22" t="s">
        <v>11</v>
      </c>
      <c r="C169" s="22" t="s">
        <v>37</v>
      </c>
      <c r="D169" s="22" t="s">
        <v>38</v>
      </c>
      <c r="E169" s="4" t="s">
        <v>8</v>
      </c>
      <c r="F169" s="4" t="s">
        <v>128</v>
      </c>
      <c r="G169" s="20">
        <v>43579</v>
      </c>
      <c r="H169" s="4"/>
      <c r="I169" s="4">
        <v>9979</v>
      </c>
      <c r="J169" s="4" t="s">
        <v>447</v>
      </c>
      <c r="K169" s="4" t="s">
        <v>446</v>
      </c>
      <c r="L169" s="4"/>
      <c r="M169" s="19">
        <v>80</v>
      </c>
    </row>
    <row r="170" spans="1:13" x14ac:dyDescent="0.25">
      <c r="A170" s="22" t="s">
        <v>10</v>
      </c>
      <c r="B170" s="22" t="s">
        <v>11</v>
      </c>
      <c r="C170" s="22" t="s">
        <v>37</v>
      </c>
      <c r="D170" s="22" t="s">
        <v>38</v>
      </c>
      <c r="E170" s="4" t="s">
        <v>8</v>
      </c>
      <c r="F170" s="4" t="s">
        <v>128</v>
      </c>
      <c r="G170" s="20">
        <v>43579</v>
      </c>
      <c r="H170" s="4"/>
      <c r="I170" s="4">
        <v>9980</v>
      </c>
      <c r="J170" s="4" t="s">
        <v>445</v>
      </c>
      <c r="K170" s="4" t="s">
        <v>444</v>
      </c>
      <c r="L170" s="4"/>
      <c r="M170" s="19">
        <v>80</v>
      </c>
    </row>
    <row r="171" spans="1:13" x14ac:dyDescent="0.25">
      <c r="A171" s="22" t="s">
        <v>10</v>
      </c>
      <c r="B171" s="22" t="s">
        <v>11</v>
      </c>
      <c r="C171" s="22" t="s">
        <v>37</v>
      </c>
      <c r="D171" s="22" t="s">
        <v>38</v>
      </c>
      <c r="E171" s="4" t="s">
        <v>8</v>
      </c>
      <c r="F171" s="4" t="s">
        <v>128</v>
      </c>
      <c r="G171" s="20">
        <v>43579</v>
      </c>
      <c r="H171" s="4"/>
      <c r="I171" s="4">
        <v>9977</v>
      </c>
      <c r="J171" s="4" t="s">
        <v>443</v>
      </c>
      <c r="K171" s="4" t="s">
        <v>442</v>
      </c>
      <c r="L171" s="4"/>
      <c r="M171" s="19">
        <v>80</v>
      </c>
    </row>
    <row r="172" spans="1:13" x14ac:dyDescent="0.25">
      <c r="A172" s="22" t="s">
        <v>10</v>
      </c>
      <c r="B172" s="22" t="s">
        <v>11</v>
      </c>
      <c r="C172" s="22" t="s">
        <v>37</v>
      </c>
      <c r="D172" s="22" t="s">
        <v>38</v>
      </c>
      <c r="E172" s="4" t="s">
        <v>8</v>
      </c>
      <c r="F172" s="4" t="s">
        <v>128</v>
      </c>
      <c r="G172" s="20">
        <v>43580</v>
      </c>
      <c r="H172" s="4"/>
      <c r="I172" s="4">
        <v>9983</v>
      </c>
      <c r="J172" s="4" t="s">
        <v>441</v>
      </c>
      <c r="K172" s="4" t="s">
        <v>440</v>
      </c>
      <c r="L172" s="4"/>
      <c r="M172" s="19">
        <v>80</v>
      </c>
    </row>
    <row r="173" spans="1:13" x14ac:dyDescent="0.25">
      <c r="A173" s="22" t="s">
        <v>10</v>
      </c>
      <c r="B173" s="22" t="s">
        <v>11</v>
      </c>
      <c r="C173" s="22" t="s">
        <v>37</v>
      </c>
      <c r="D173" s="22" t="s">
        <v>38</v>
      </c>
      <c r="E173" s="4" t="s">
        <v>8</v>
      </c>
      <c r="F173" s="4" t="s">
        <v>128</v>
      </c>
      <c r="G173" s="20">
        <v>43584</v>
      </c>
      <c r="H173" s="4"/>
      <c r="I173" s="4">
        <v>9997</v>
      </c>
      <c r="J173" s="4" t="s">
        <v>288</v>
      </c>
      <c r="K173" s="4" t="s">
        <v>439</v>
      </c>
      <c r="L173" s="4"/>
      <c r="M173" s="19">
        <v>80</v>
      </c>
    </row>
    <row r="174" spans="1:13" x14ac:dyDescent="0.25">
      <c r="A174" s="22" t="s">
        <v>10</v>
      </c>
      <c r="B174" s="22" t="s">
        <v>11</v>
      </c>
      <c r="C174" s="22" t="s">
        <v>37</v>
      </c>
      <c r="D174" s="22" t="s">
        <v>38</v>
      </c>
      <c r="E174" s="4" t="s">
        <v>8</v>
      </c>
      <c r="F174" s="4" t="s">
        <v>128</v>
      </c>
      <c r="G174" s="20">
        <v>43585</v>
      </c>
      <c r="H174" s="4"/>
      <c r="I174" s="4">
        <v>10004</v>
      </c>
      <c r="J174" s="4" t="s">
        <v>438</v>
      </c>
      <c r="K174" s="4" t="s">
        <v>437</v>
      </c>
      <c r="L174" s="4"/>
      <c r="M174" s="19">
        <v>80</v>
      </c>
    </row>
    <row r="175" spans="1:13" x14ac:dyDescent="0.25">
      <c r="A175" s="22" t="s">
        <v>10</v>
      </c>
      <c r="B175" s="22" t="s">
        <v>11</v>
      </c>
      <c r="C175" s="22" t="s">
        <v>37</v>
      </c>
      <c r="D175" s="22" t="s">
        <v>38</v>
      </c>
      <c r="E175" s="4" t="s">
        <v>8</v>
      </c>
      <c r="F175" s="4" t="s">
        <v>128</v>
      </c>
      <c r="G175" s="20">
        <v>43586</v>
      </c>
      <c r="H175" s="4"/>
      <c r="I175" s="4">
        <v>10009</v>
      </c>
      <c r="J175" s="4" t="s">
        <v>436</v>
      </c>
      <c r="K175" s="4" t="s">
        <v>435</v>
      </c>
      <c r="L175" s="4"/>
      <c r="M175" s="19">
        <v>80</v>
      </c>
    </row>
    <row r="176" spans="1:13" x14ac:dyDescent="0.25">
      <c r="A176" s="22" t="s">
        <v>10</v>
      </c>
      <c r="B176" s="22" t="s">
        <v>11</v>
      </c>
      <c r="C176" s="22" t="s">
        <v>37</v>
      </c>
      <c r="D176" s="22" t="s">
        <v>38</v>
      </c>
      <c r="E176" s="4" t="s">
        <v>8</v>
      </c>
      <c r="F176" s="4" t="s">
        <v>128</v>
      </c>
      <c r="G176" s="20">
        <v>43591</v>
      </c>
      <c r="H176" s="4"/>
      <c r="I176" s="4">
        <v>10024</v>
      </c>
      <c r="J176" s="4" t="s">
        <v>434</v>
      </c>
      <c r="K176" s="4" t="s">
        <v>433</v>
      </c>
      <c r="L176" s="4"/>
      <c r="M176" s="19">
        <v>80</v>
      </c>
    </row>
    <row r="177" spans="1:13" x14ac:dyDescent="0.25">
      <c r="A177" s="22" t="s">
        <v>10</v>
      </c>
      <c r="B177" s="22" t="s">
        <v>11</v>
      </c>
      <c r="C177" s="22" t="s">
        <v>37</v>
      </c>
      <c r="D177" s="22" t="s">
        <v>38</v>
      </c>
      <c r="E177" s="4" t="s">
        <v>8</v>
      </c>
      <c r="F177" s="4" t="s">
        <v>128</v>
      </c>
      <c r="G177" s="20">
        <v>43591</v>
      </c>
      <c r="H177" s="4"/>
      <c r="I177" s="4">
        <v>10023</v>
      </c>
      <c r="J177" s="4" t="s">
        <v>432</v>
      </c>
      <c r="K177" s="4" t="s">
        <v>431</v>
      </c>
      <c r="L177" s="4"/>
      <c r="M177" s="19">
        <v>80</v>
      </c>
    </row>
    <row r="178" spans="1:13" x14ac:dyDescent="0.25">
      <c r="A178" s="22" t="s">
        <v>10</v>
      </c>
      <c r="B178" s="22" t="s">
        <v>11</v>
      </c>
      <c r="C178" s="22" t="s">
        <v>37</v>
      </c>
      <c r="D178" s="22" t="s">
        <v>38</v>
      </c>
      <c r="E178" s="4" t="s">
        <v>8</v>
      </c>
      <c r="F178" s="4" t="s">
        <v>128</v>
      </c>
      <c r="G178" s="20">
        <v>43601</v>
      </c>
      <c r="H178" s="4"/>
      <c r="I178" s="4">
        <v>10067</v>
      </c>
      <c r="J178" s="4" t="s">
        <v>430</v>
      </c>
      <c r="K178" s="4" t="s">
        <v>429</v>
      </c>
      <c r="L178" s="4"/>
      <c r="M178" s="19">
        <v>80</v>
      </c>
    </row>
    <row r="179" spans="1:13" x14ac:dyDescent="0.25">
      <c r="A179" s="22" t="s">
        <v>10</v>
      </c>
      <c r="B179" s="22" t="s">
        <v>11</v>
      </c>
      <c r="C179" s="22" t="s">
        <v>37</v>
      </c>
      <c r="D179" s="22" t="s">
        <v>38</v>
      </c>
      <c r="E179" s="4" t="s">
        <v>8</v>
      </c>
      <c r="F179" s="4" t="s">
        <v>128</v>
      </c>
      <c r="G179" s="20">
        <v>43613</v>
      </c>
      <c r="H179" s="4"/>
      <c r="I179" s="4">
        <v>10106</v>
      </c>
      <c r="J179" s="4" t="s">
        <v>428</v>
      </c>
      <c r="K179" s="4" t="s">
        <v>427</v>
      </c>
      <c r="L179" s="4"/>
      <c r="M179" s="19">
        <v>80</v>
      </c>
    </row>
    <row r="180" spans="1:13" x14ac:dyDescent="0.25">
      <c r="A180" s="22" t="s">
        <v>10</v>
      </c>
      <c r="B180" s="22" t="s">
        <v>11</v>
      </c>
      <c r="C180" s="22" t="s">
        <v>37</v>
      </c>
      <c r="D180" s="22" t="s">
        <v>38</v>
      </c>
      <c r="E180" s="4" t="s">
        <v>8</v>
      </c>
      <c r="F180" s="4" t="s">
        <v>128</v>
      </c>
      <c r="G180" s="20">
        <v>43619</v>
      </c>
      <c r="H180" s="4"/>
      <c r="I180" s="4">
        <v>10130</v>
      </c>
      <c r="J180" s="4" t="s">
        <v>426</v>
      </c>
      <c r="K180" s="4" t="s">
        <v>425</v>
      </c>
      <c r="L180" s="4"/>
      <c r="M180" s="19">
        <v>80</v>
      </c>
    </row>
    <row r="181" spans="1:13" x14ac:dyDescent="0.25">
      <c r="A181" s="22" t="s">
        <v>10</v>
      </c>
      <c r="B181" s="22" t="s">
        <v>11</v>
      </c>
      <c r="C181" s="22" t="s">
        <v>37</v>
      </c>
      <c r="D181" s="22" t="s">
        <v>38</v>
      </c>
      <c r="E181" s="4" t="s">
        <v>8</v>
      </c>
      <c r="F181" s="4" t="s">
        <v>128</v>
      </c>
      <c r="G181" s="20">
        <v>43620</v>
      </c>
      <c r="H181" s="4"/>
      <c r="I181" s="4">
        <v>10132</v>
      </c>
      <c r="J181" s="4" t="s">
        <v>421</v>
      </c>
      <c r="K181" s="4" t="s">
        <v>420</v>
      </c>
      <c r="L181" s="4"/>
      <c r="M181" s="19">
        <v>80</v>
      </c>
    </row>
    <row r="182" spans="1:13" x14ac:dyDescent="0.25">
      <c r="A182" s="22" t="s">
        <v>10</v>
      </c>
      <c r="B182" s="22" t="s">
        <v>11</v>
      </c>
      <c r="C182" s="22" t="s">
        <v>37</v>
      </c>
      <c r="D182" s="22" t="s">
        <v>38</v>
      </c>
      <c r="E182" s="4" t="s">
        <v>8</v>
      </c>
      <c r="F182" s="4" t="s">
        <v>128</v>
      </c>
      <c r="G182" s="20">
        <v>43627</v>
      </c>
      <c r="H182" s="4"/>
      <c r="I182" s="4">
        <v>10153</v>
      </c>
      <c r="J182" s="4" t="s">
        <v>300</v>
      </c>
      <c r="K182" s="4" t="s">
        <v>424</v>
      </c>
      <c r="L182" s="4"/>
      <c r="M182" s="19">
        <v>80</v>
      </c>
    </row>
    <row r="183" spans="1:13" x14ac:dyDescent="0.25">
      <c r="A183" s="22" t="s">
        <v>10</v>
      </c>
      <c r="B183" s="22" t="s">
        <v>11</v>
      </c>
      <c r="C183" s="22" t="s">
        <v>37</v>
      </c>
      <c r="D183" s="22" t="s">
        <v>38</v>
      </c>
      <c r="E183" s="4" t="s">
        <v>8</v>
      </c>
      <c r="F183" s="4" t="s">
        <v>128</v>
      </c>
      <c r="G183" s="20">
        <v>43629</v>
      </c>
      <c r="H183" s="4"/>
      <c r="I183" s="4">
        <v>10159</v>
      </c>
      <c r="J183" s="4" t="s">
        <v>182</v>
      </c>
      <c r="K183" s="4" t="s">
        <v>423</v>
      </c>
      <c r="L183" s="4"/>
      <c r="M183" s="19">
        <v>80</v>
      </c>
    </row>
    <row r="184" spans="1:13" x14ac:dyDescent="0.25">
      <c r="A184" s="22" t="s">
        <v>10</v>
      </c>
      <c r="B184" s="22" t="s">
        <v>11</v>
      </c>
      <c r="C184" s="22" t="s">
        <v>37</v>
      </c>
      <c r="D184" s="22" t="s">
        <v>38</v>
      </c>
      <c r="E184" s="4" t="s">
        <v>8</v>
      </c>
      <c r="F184" s="4" t="s">
        <v>128</v>
      </c>
      <c r="G184" s="20">
        <v>43634</v>
      </c>
      <c r="H184" s="4"/>
      <c r="I184" s="4">
        <v>10169</v>
      </c>
      <c r="J184" s="4" t="s">
        <v>140</v>
      </c>
      <c r="K184" s="4" t="s">
        <v>422</v>
      </c>
      <c r="L184" s="4"/>
      <c r="M184" s="19">
        <v>80</v>
      </c>
    </row>
    <row r="185" spans="1:13" x14ac:dyDescent="0.25">
      <c r="A185" s="22" t="s">
        <v>10</v>
      </c>
      <c r="B185" s="22" t="s">
        <v>11</v>
      </c>
      <c r="C185" s="22" t="s">
        <v>37</v>
      </c>
      <c r="D185" s="22" t="s">
        <v>38</v>
      </c>
      <c r="E185" s="4" t="s">
        <v>8</v>
      </c>
      <c r="F185" s="4" t="s">
        <v>128</v>
      </c>
      <c r="G185" s="20">
        <v>43620</v>
      </c>
      <c r="H185" s="4"/>
      <c r="I185" s="4">
        <v>10133</v>
      </c>
      <c r="J185" s="4" t="s">
        <v>130</v>
      </c>
      <c r="K185" s="4" t="s">
        <v>139</v>
      </c>
      <c r="L185" s="4"/>
      <c r="M185" s="19">
        <v>47</v>
      </c>
    </row>
    <row r="186" spans="1:13" x14ac:dyDescent="0.25">
      <c r="A186" s="22" t="s">
        <v>10</v>
      </c>
      <c r="B186" s="22" t="s">
        <v>11</v>
      </c>
      <c r="C186" s="22" t="s">
        <v>37</v>
      </c>
      <c r="D186" s="22" t="s">
        <v>38</v>
      </c>
      <c r="E186" s="4" t="s">
        <v>8</v>
      </c>
      <c r="F186" s="4" t="s">
        <v>128</v>
      </c>
      <c r="G186" s="20">
        <v>43620</v>
      </c>
      <c r="H186" s="4"/>
      <c r="I186" s="4">
        <v>10132</v>
      </c>
      <c r="J186" s="4" t="s">
        <v>421</v>
      </c>
      <c r="K186" s="4" t="s">
        <v>420</v>
      </c>
      <c r="L186" s="4"/>
      <c r="M186" s="19">
        <v>46</v>
      </c>
    </row>
    <row r="187" spans="1:13" x14ac:dyDescent="0.25">
      <c r="A187" s="22" t="s">
        <v>10</v>
      </c>
      <c r="B187" s="22" t="s">
        <v>11</v>
      </c>
      <c r="C187" s="22" t="s">
        <v>37</v>
      </c>
      <c r="D187" s="22" t="s">
        <v>38</v>
      </c>
      <c r="E187" s="4" t="s">
        <v>8</v>
      </c>
      <c r="F187" s="4" t="s">
        <v>128</v>
      </c>
      <c r="G187" s="20">
        <v>43594</v>
      </c>
      <c r="H187" s="4"/>
      <c r="I187" s="4">
        <v>10046</v>
      </c>
      <c r="J187" s="4" t="s">
        <v>145</v>
      </c>
      <c r="K187" s="4" t="s">
        <v>139</v>
      </c>
      <c r="L187" s="4"/>
      <c r="M187" s="19">
        <v>44</v>
      </c>
    </row>
    <row r="188" spans="1:13" x14ac:dyDescent="0.25">
      <c r="A188" s="22" t="s">
        <v>10</v>
      </c>
      <c r="B188" s="22" t="s">
        <v>11</v>
      </c>
      <c r="C188" s="22" t="s">
        <v>37</v>
      </c>
      <c r="D188" s="22" t="s">
        <v>38</v>
      </c>
      <c r="E188" s="4" t="s">
        <v>8</v>
      </c>
      <c r="F188" s="4" t="s">
        <v>128</v>
      </c>
      <c r="G188" s="20">
        <v>43525</v>
      </c>
      <c r="H188" s="4"/>
      <c r="I188" s="4">
        <v>9723</v>
      </c>
      <c r="J188" s="4" t="s">
        <v>418</v>
      </c>
      <c r="K188" s="4" t="s">
        <v>419</v>
      </c>
      <c r="L188" s="4"/>
      <c r="M188" s="19">
        <v>35</v>
      </c>
    </row>
    <row r="189" spans="1:13" x14ac:dyDescent="0.25">
      <c r="A189" s="22" t="s">
        <v>10</v>
      </c>
      <c r="B189" s="22" t="s">
        <v>11</v>
      </c>
      <c r="C189" s="22" t="s">
        <v>37</v>
      </c>
      <c r="D189" s="22" t="s">
        <v>38</v>
      </c>
      <c r="E189" s="4" t="s">
        <v>8</v>
      </c>
      <c r="F189" s="4" t="s">
        <v>128</v>
      </c>
      <c r="G189" s="20">
        <v>43438</v>
      </c>
      <c r="H189" s="4"/>
      <c r="I189" s="4">
        <v>9483</v>
      </c>
      <c r="J189" s="4" t="s">
        <v>418</v>
      </c>
      <c r="K189" s="4" t="s">
        <v>417</v>
      </c>
      <c r="L189" s="4"/>
      <c r="M189" s="19">
        <v>30</v>
      </c>
    </row>
    <row r="190" spans="1:13" x14ac:dyDescent="0.25">
      <c r="A190" s="22" t="s">
        <v>10</v>
      </c>
      <c r="B190" s="22" t="s">
        <v>11</v>
      </c>
      <c r="C190" s="22" t="s">
        <v>37</v>
      </c>
      <c r="D190" s="22" t="s">
        <v>38</v>
      </c>
      <c r="E190" s="4" t="s">
        <v>8</v>
      </c>
      <c r="F190" s="4" t="s">
        <v>128</v>
      </c>
      <c r="G190" s="20">
        <v>43306</v>
      </c>
      <c r="H190" s="4"/>
      <c r="I190" s="4">
        <v>9231</v>
      </c>
      <c r="J190" s="4" t="s">
        <v>165</v>
      </c>
      <c r="K190" s="4" t="s">
        <v>416</v>
      </c>
      <c r="L190" s="4"/>
      <c r="M190" s="19">
        <v>25</v>
      </c>
    </row>
    <row r="191" spans="1:13" x14ac:dyDescent="0.25">
      <c r="A191" s="22" t="s">
        <v>10</v>
      </c>
      <c r="B191" s="22" t="s">
        <v>11</v>
      </c>
      <c r="C191" s="22" t="s">
        <v>37</v>
      </c>
      <c r="D191" s="22" t="s">
        <v>38</v>
      </c>
      <c r="E191" s="4" t="s">
        <v>8</v>
      </c>
      <c r="F191" s="4" t="s">
        <v>128</v>
      </c>
      <c r="G191" s="20">
        <v>43580</v>
      </c>
      <c r="H191" s="4"/>
      <c r="I191" s="4">
        <v>9985</v>
      </c>
      <c r="J191" s="4" t="s">
        <v>415</v>
      </c>
      <c r="K191" s="4" t="s">
        <v>414</v>
      </c>
      <c r="L191" s="4"/>
      <c r="M191" s="19">
        <v>24</v>
      </c>
    </row>
    <row r="192" spans="1:13" x14ac:dyDescent="0.25">
      <c r="A192" s="22" t="s">
        <v>10</v>
      </c>
      <c r="B192" s="22" t="s">
        <v>11</v>
      </c>
      <c r="C192" s="22" t="s">
        <v>37</v>
      </c>
      <c r="D192" s="22" t="s">
        <v>38</v>
      </c>
      <c r="E192" s="4" t="s">
        <v>8</v>
      </c>
      <c r="F192" s="4" t="s">
        <v>128</v>
      </c>
      <c r="G192" s="20">
        <v>43579</v>
      </c>
      <c r="H192" s="4"/>
      <c r="I192" s="4">
        <v>9976</v>
      </c>
      <c r="J192" s="4" t="s">
        <v>268</v>
      </c>
      <c r="K192" s="4" t="s">
        <v>139</v>
      </c>
      <c r="L192" s="4"/>
      <c r="M192" s="19">
        <v>20</v>
      </c>
    </row>
    <row r="193" spans="1:13" ht="25.5" x14ac:dyDescent="0.25">
      <c r="A193" s="22" t="s">
        <v>10</v>
      </c>
      <c r="B193" s="22" t="s">
        <v>11</v>
      </c>
      <c r="C193" s="22" t="s">
        <v>37</v>
      </c>
      <c r="D193" s="22" t="s">
        <v>38</v>
      </c>
      <c r="E193" s="4" t="s">
        <v>8</v>
      </c>
      <c r="F193" s="4" t="s">
        <v>128</v>
      </c>
      <c r="G193" s="20">
        <v>43409</v>
      </c>
      <c r="H193" s="4"/>
      <c r="I193" s="4">
        <v>9417</v>
      </c>
      <c r="J193" s="4" t="s">
        <v>311</v>
      </c>
      <c r="K193" s="4" t="s">
        <v>413</v>
      </c>
      <c r="L193" s="4"/>
      <c r="M193" s="19">
        <v>14</v>
      </c>
    </row>
    <row r="194" spans="1:13" x14ac:dyDescent="0.25">
      <c r="A194" s="22" t="s">
        <v>10</v>
      </c>
      <c r="B194" s="22" t="s">
        <v>11</v>
      </c>
      <c r="C194" s="22" t="s">
        <v>37</v>
      </c>
      <c r="D194" s="22" t="s">
        <v>38</v>
      </c>
      <c r="E194" s="4" t="s">
        <v>8</v>
      </c>
      <c r="F194" s="4" t="s">
        <v>128</v>
      </c>
      <c r="G194" s="20">
        <v>43433</v>
      </c>
      <c r="H194" s="4"/>
      <c r="I194" s="4">
        <v>9471</v>
      </c>
      <c r="J194" s="4" t="s">
        <v>132</v>
      </c>
      <c r="K194" s="4" t="s">
        <v>412</v>
      </c>
      <c r="L194" s="4"/>
      <c r="M194" s="19">
        <v>-114</v>
      </c>
    </row>
    <row r="362" ht="0" hidden="1" customHeight="1" x14ac:dyDescent="0.25"/>
  </sheetData>
  <autoFilter ref="A3:M3">
    <sortState ref="A4:M194">
      <sortCondition descending="1" ref="M3"/>
    </sortState>
  </autoFilter>
  <hyperlinks>
    <hyperlink ref="A2" r:id="rId1"/>
  </hyperlinks>
  <pageMargins left="1" right="1" top="1" bottom="1" header="1" footer="1"/>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Worksheets</vt:lpstr>
      </vt:variant>
      <vt:variant>
        <vt:i4>3</vt:i4>
      </vt:variant>
    </vt:vector>
  </HeadingPairs>
  <TitlesOfParts>
    <vt:vector size="3" baseType="lpstr">
      <vt:lpstr>BIAS_rptRevenueTrend</vt:lpstr>
      <vt:lpstr>Ag burn bans 2020</vt:lpstr>
      <vt:lpstr>Ag burn bans 2019</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Christa Owen</dc:creator>
  <cp:lastModifiedBy>Wilson, Mandy (SAO)</cp:lastModifiedBy>
  <dcterms:created xsi:type="dcterms:W3CDTF">2021-02-03T00:57:27Z</dcterms:created>
  <dcterms:modified xsi:type="dcterms:W3CDTF">2021-02-11T19:00:59Z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